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Z:\Orientering\Statistik\2025\"/>
    </mc:Choice>
  </mc:AlternateContent>
  <xr:revisionPtr revIDLastSave="0" documentId="13_ncr:1_{8D0829EE-F954-4291-AFA6-D1BFF6984867}" xr6:coauthVersionLast="47" xr6:coauthVersionMax="47" xr10:uidLastSave="{00000000-0000-0000-0000-000000000000}"/>
  <bookViews>
    <workbookView xWindow="-108" yWindow="-108" windowWidth="23256" windowHeight="12456" tabRatio="241" xr2:uid="{00000000-000D-0000-FFFF-FFFF00000000}"/>
  </bookViews>
  <sheets>
    <sheet name="ställning per 2025-12-31" sheetId="1" r:id="rId1"/>
  </sheets>
  <calcPr calcId="181029"/>
</workbook>
</file>

<file path=xl/calcChain.xml><?xml version="1.0" encoding="utf-8"?>
<calcChain xmlns="http://schemas.openxmlformats.org/spreadsheetml/2006/main">
  <c r="D50" i="1" l="1"/>
  <c r="E27" i="1"/>
  <c r="D35" i="1"/>
  <c r="E32" i="1"/>
  <c r="E61" i="1"/>
  <c r="E41" i="1"/>
  <c r="E72" i="1"/>
  <c r="E30" i="1"/>
  <c r="D41" i="1"/>
  <c r="D72" i="1"/>
  <c r="D30" i="1"/>
  <c r="E50" i="1"/>
  <c r="D32" i="1"/>
  <c r="D27" i="1"/>
  <c r="D61" i="1"/>
  <c r="E35" i="1"/>
  <c r="E80" i="1" l="1"/>
  <c r="D48" i="1"/>
  <c r="D67" i="1"/>
  <c r="E14" i="1"/>
  <c r="E79" i="1"/>
  <c r="D79" i="1"/>
  <c r="E67" i="1"/>
  <c r="E48" i="1"/>
  <c r="D80" i="1"/>
  <c r="D14" i="1"/>
  <c r="D47" i="1" l="1"/>
  <c r="E73" i="1" l="1"/>
  <c r="E82" i="1"/>
  <c r="D25" i="1"/>
  <c r="E47" i="1"/>
  <c r="E25" i="1"/>
  <c r="D73" i="1"/>
  <c r="D82" i="1"/>
  <c r="D77" i="1" l="1"/>
  <c r="E77" i="1" l="1"/>
  <c r="D6" i="1" l="1"/>
  <c r="E6" i="1"/>
  <c r="E54" i="1" l="1"/>
  <c r="D54" i="1"/>
  <c r="C87" i="1" l="1"/>
  <c r="D42" i="1" l="1"/>
  <c r="E42" i="1"/>
  <c r="E57" i="1"/>
  <c r="D57" i="1"/>
  <c r="D83" i="1"/>
  <c r="E83" i="1"/>
  <c r="D55" i="1"/>
  <c r="E55" i="1"/>
  <c r="D60" i="1"/>
  <c r="E60" i="1"/>
  <c r="E15" i="1"/>
  <c r="D15" i="1"/>
  <c r="D40" i="1"/>
  <c r="E40" i="1"/>
  <c r="D46" i="1"/>
  <c r="E46" i="1"/>
  <c r="E26" i="1"/>
  <c r="D26" i="1"/>
  <c r="E84" i="1"/>
  <c r="D84" i="1"/>
  <c r="E81" i="1"/>
  <c r="D81" i="1"/>
  <c r="D45" i="1"/>
  <c r="E45" i="1"/>
  <c r="D23" i="1"/>
  <c r="E23" i="1"/>
  <c r="D36" i="1"/>
  <c r="E36" i="1"/>
  <c r="D63" i="1"/>
  <c r="E63" i="1"/>
  <c r="D4" i="1"/>
  <c r="E4" i="1"/>
  <c r="D33" i="1"/>
  <c r="E33" i="1"/>
  <c r="D76" i="1"/>
  <c r="E76" i="1"/>
  <c r="D22" i="1"/>
  <c r="E22" i="1"/>
  <c r="D43" i="1"/>
  <c r="E43" i="1"/>
  <c r="D10" i="1"/>
  <c r="E10" i="1"/>
  <c r="E49" i="1"/>
  <c r="D49" i="1"/>
  <c r="E38" i="1"/>
  <c r="D38" i="1"/>
  <c r="D71" i="1"/>
  <c r="E71" i="1"/>
  <c r="D13" i="1"/>
  <c r="E13" i="1"/>
  <c r="D31" i="1"/>
  <c r="E31" i="1"/>
  <c r="D78" i="1"/>
  <c r="E78" i="1"/>
  <c r="D59" i="1"/>
  <c r="E59" i="1"/>
  <c r="E24" i="1"/>
  <c r="D24" i="1"/>
  <c r="E75" i="1"/>
  <c r="D75" i="1"/>
  <c r="E21" i="1"/>
  <c r="D21" i="1"/>
  <c r="E12" i="1"/>
  <c r="D12" i="1"/>
  <c r="E17" i="1"/>
  <c r="D17" i="1"/>
  <c r="D37" i="1"/>
  <c r="E37" i="1"/>
  <c r="E56" i="1"/>
  <c r="D56" i="1"/>
  <c r="E65" i="1"/>
  <c r="D65" i="1"/>
  <c r="E62" i="1"/>
  <c r="D62" i="1"/>
  <c r="E29" i="1"/>
  <c r="D29" i="1"/>
  <c r="D28" i="1"/>
  <c r="E28" i="1"/>
  <c r="D64" i="1"/>
  <c r="E64" i="1"/>
  <c r="D20" i="1"/>
  <c r="E20" i="1"/>
  <c r="E74" i="1"/>
  <c r="D74" i="1"/>
  <c r="D7" i="1"/>
  <c r="E7" i="1"/>
  <c r="E9" i="1"/>
  <c r="D9" i="1"/>
  <c r="E16" i="1"/>
  <c r="D16" i="1"/>
  <c r="D3" i="1"/>
  <c r="E3" i="1"/>
  <c r="D68" i="1"/>
  <c r="E68" i="1"/>
  <c r="E58" i="1"/>
  <c r="D58" i="1"/>
  <c r="E52" i="1"/>
  <c r="D52" i="1"/>
  <c r="D39" i="1"/>
  <c r="E39" i="1"/>
  <c r="E51" i="1"/>
  <c r="D51" i="1"/>
  <c r="E11" i="1"/>
  <c r="D11" i="1"/>
  <c r="D66" i="1"/>
  <c r="E66" i="1"/>
  <c r="D70" i="1"/>
  <c r="E70" i="1"/>
  <c r="E5" i="1"/>
  <c r="D5" i="1"/>
  <c r="D19" i="1"/>
  <c r="E19" i="1"/>
  <c r="E18" i="1"/>
  <c r="D18" i="1"/>
  <c r="D69" i="1"/>
  <c r="E69" i="1"/>
  <c r="E34" i="1"/>
  <c r="D34" i="1"/>
  <c r="D53" i="1"/>
  <c r="E53" i="1"/>
  <c r="E8" i="1"/>
  <c r="D8" i="1"/>
  <c r="E44" i="1"/>
  <c r="D44" i="1"/>
  <c r="D87" i="1" l="1"/>
  <c r="E87" i="1"/>
</calcChain>
</file>

<file path=xl/sharedStrings.xml><?xml version="1.0" encoding="utf-8"?>
<sst xmlns="http://schemas.openxmlformats.org/spreadsheetml/2006/main" count="245" uniqueCount="243">
  <si>
    <t>Namn</t>
  </si>
  <si>
    <t>Antal tävl</t>
  </si>
  <si>
    <t>1.</t>
  </si>
  <si>
    <t>Bengt Olsson</t>
  </si>
  <si>
    <t>2.</t>
  </si>
  <si>
    <t>Thomas Nilsson</t>
  </si>
  <si>
    <t>3.</t>
  </si>
  <si>
    <t>4.</t>
  </si>
  <si>
    <t>Bo-Arne Olsson</t>
  </si>
  <si>
    <t>5.</t>
  </si>
  <si>
    <t>Arne Thell</t>
  </si>
  <si>
    <t>6.</t>
  </si>
  <si>
    <t>Göran Frank</t>
  </si>
  <si>
    <t>7.</t>
  </si>
  <si>
    <t>Karin Jakobsson</t>
  </si>
  <si>
    <t>8.</t>
  </si>
  <si>
    <t>9.</t>
  </si>
  <si>
    <t>10.</t>
  </si>
  <si>
    <t>11.</t>
  </si>
  <si>
    <t>12.</t>
  </si>
  <si>
    <t>13.</t>
  </si>
  <si>
    <t>14.</t>
  </si>
  <si>
    <t>15.</t>
  </si>
  <si>
    <t>Kerstin Olsson</t>
  </si>
  <si>
    <t>16.</t>
  </si>
  <si>
    <t>17.</t>
  </si>
  <si>
    <t>18.</t>
  </si>
  <si>
    <t>19.</t>
  </si>
  <si>
    <t>Tomas Vensryd</t>
  </si>
  <si>
    <t>20.</t>
  </si>
  <si>
    <t>Mia Åberg</t>
  </si>
  <si>
    <t>21.</t>
  </si>
  <si>
    <t>Sven-Otto Jönsson</t>
  </si>
  <si>
    <t>22.</t>
  </si>
  <si>
    <t>23.</t>
  </si>
  <si>
    <t>24.</t>
  </si>
  <si>
    <t>25.</t>
  </si>
  <si>
    <t>26.</t>
  </si>
  <si>
    <t>27.</t>
  </si>
  <si>
    <t>28.</t>
  </si>
  <si>
    <t>29.</t>
  </si>
  <si>
    <t>Lars Adolfsson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</si>
  <si>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</si>
  <si>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</si>
  <si>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</si>
  <si>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</si>
  <si>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</si>
  <si>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</si>
  <si>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</si>
  <si>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</si>
  <si>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</si>
  <si>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</si>
  <si>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</si>
  <si>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</si>
  <si>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</si>
  <si>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</si>
  <si>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</si>
  <si>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</si>
  <si>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</si>
  <si>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</si>
  <si>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</si>
  <si>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</si>
  <si>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</si>
  <si>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</si>
  <si>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</si>
  <si>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</si>
  <si>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</si>
  <si>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</si>
  <si>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</si>
  <si>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</si>
  <si>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</si>
  <si>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</si>
  <si>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</si>
  <si>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</si>
  <si>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</si>
  <si>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Ronny Liljenberg</t>
  </si>
  <si>
    <t>63.</t>
  </si>
  <si>
    <t>Sven-Erik Mellby</t>
  </si>
  <si>
    <t>64.</t>
  </si>
  <si>
    <t>65.</t>
  </si>
  <si>
    <t>Älghorns-poäng</t>
  </si>
  <si>
    <t>10 bästa</t>
  </si>
  <si>
    <t>Edvin Vensryd</t>
  </si>
  <si>
    <t>total poäng</t>
  </si>
  <si>
    <t>Annika Nilsson</t>
  </si>
  <si>
    <t>Anna Mårtensson</t>
  </si>
  <si>
    <t>Ebba Ekberg Frank</t>
  </si>
  <si>
    <t>Nataliya Thell</t>
  </si>
  <si>
    <t>Rasmus Mårtensson</t>
  </si>
  <si>
    <t>Tor Udd</t>
  </si>
  <si>
    <t>Anne Udd</t>
  </si>
  <si>
    <t>Daniel Lindberg</t>
  </si>
  <si>
    <t>66.</t>
  </si>
  <si>
    <t>67.</t>
  </si>
  <si>
    <t>68.</t>
  </si>
  <si>
    <t>69.</t>
  </si>
  <si>
    <t>Jonas Hörström</t>
  </si>
  <si>
    <t>Mårten Mellby</t>
  </si>
  <si>
    <t>Hanna Mellby</t>
  </si>
  <si>
    <t>Marie-Louise Antonsson</t>
  </si>
  <si>
    <t>Erik Liljenberg</t>
  </si>
  <si>
    <t>Maria Ipsen</t>
  </si>
  <si>
    <t>David Ipsen</t>
  </si>
  <si>
    <t>Matilda Ipsen</t>
  </si>
  <si>
    <t>Rasmus Frank</t>
  </si>
  <si>
    <t>Jonatan Axelsson</t>
  </si>
  <si>
    <t>Tella Olsson</t>
  </si>
  <si>
    <t>Sixten Mellby</t>
  </si>
  <si>
    <t>Iris Mellby</t>
  </si>
  <si>
    <t>70.</t>
  </si>
  <si>
    <t>71.</t>
  </si>
  <si>
    <t>72.</t>
  </si>
  <si>
    <t>73.</t>
  </si>
  <si>
    <t>74.</t>
  </si>
  <si>
    <t>Elna Olsson</t>
  </si>
  <si>
    <t>Vilma Olsson</t>
  </si>
  <si>
    <t>Helmer Erlandsson</t>
  </si>
  <si>
    <t>Oskar Persson</t>
  </si>
  <si>
    <t>Ingemar Mårtensson</t>
  </si>
  <si>
    <t>Ebba Persson</t>
  </si>
  <si>
    <t>Anders Jönsson</t>
  </si>
  <si>
    <t>75.</t>
  </si>
  <si>
    <t>76.</t>
  </si>
  <si>
    <t>77.</t>
  </si>
  <si>
    <t>78.</t>
  </si>
  <si>
    <t>79.</t>
  </si>
  <si>
    <t>80.</t>
  </si>
  <si>
    <t>81.</t>
  </si>
  <si>
    <t>82.</t>
  </si>
  <si>
    <t>Karolina Persson</t>
  </si>
  <si>
    <t>Tyr Jeppsson</t>
  </si>
  <si>
    <t>Thomas Persson</t>
  </si>
  <si>
    <t>Alice Idéhn</t>
  </si>
  <si>
    <t>Martin Olsson</t>
  </si>
  <si>
    <t>Staffan Ipsen</t>
  </si>
  <si>
    <t>Elsa Ekberg Frank</t>
  </si>
  <si>
    <t>Emile Lennartsson</t>
  </si>
  <si>
    <t>Ines Jeppsson</t>
  </si>
  <si>
    <t>My Jeppsson</t>
  </si>
  <si>
    <t>Vide Karis</t>
  </si>
  <si>
    <t>Tuva Carlsson</t>
  </si>
  <si>
    <t>Christer Jeppsson</t>
  </si>
  <si>
    <t>Malte Viberg</t>
  </si>
  <si>
    <t>Oscar Antonsson</t>
  </si>
  <si>
    <t>Gun Ericsson</t>
  </si>
  <si>
    <t>Tommy Ericsson</t>
  </si>
  <si>
    <t>Marie Carlsson</t>
  </si>
  <si>
    <t>Mattis Jeppsson</t>
  </si>
  <si>
    <t>Viggo Carlsson</t>
  </si>
  <si>
    <t>Malte Andersson</t>
  </si>
  <si>
    <t>Nils Tidfält</t>
  </si>
  <si>
    <t>Mattias Andersson</t>
  </si>
  <si>
    <t>Rakel Ljungdahl</t>
  </si>
  <si>
    <t>Siri Karis</t>
  </si>
  <si>
    <t>Nemi Jönsson</t>
  </si>
  <si>
    <t>Victoria Moell</t>
  </si>
  <si>
    <t>Nan Kjellberg</t>
  </si>
  <si>
    <t>Maja Viberg</t>
  </si>
  <si>
    <t>Peter Viberg</t>
  </si>
  <si>
    <t>Poänglista 2025</t>
  </si>
  <si>
    <t>Louise Ericsson</t>
  </si>
  <si>
    <t>Daniel Ericsson</t>
  </si>
  <si>
    <t>Ingela Adolfsson</t>
  </si>
  <si>
    <t>Ture Ålenius Jürgensen</t>
  </si>
  <si>
    <t>Jonathan Pautler</t>
  </si>
  <si>
    <t>Matilda Assarsson Pautler</t>
  </si>
  <si>
    <t>Matilde Wainault</t>
  </si>
  <si>
    <t>Emma Karis</t>
  </si>
  <si>
    <t>Anna Assarsson</t>
  </si>
  <si>
    <t>Lisa Appelgren</t>
  </si>
  <si>
    <t>Tormestorps IF</t>
  </si>
  <si>
    <t>Pan-Kristianstad (natt)</t>
  </si>
  <si>
    <t>Pan-Kristianstad (medel)</t>
  </si>
  <si>
    <t>Pan-Kristianstad (lång)</t>
  </si>
  <si>
    <t>Halmstad OK (natt)</t>
  </si>
  <si>
    <t>Halmstad OK (medel)</t>
  </si>
  <si>
    <t>Halmstad OK (lång)</t>
  </si>
  <si>
    <t>OK Orion (lång)</t>
  </si>
  <si>
    <t>OK Orion (medel)</t>
  </si>
  <si>
    <t>OK Gynge (DM natt)</t>
  </si>
  <si>
    <t>FK Boken (medel)</t>
  </si>
  <si>
    <t>OK Skogsfalken (medel)</t>
  </si>
  <si>
    <t>OK Skogsfalken (lång)</t>
  </si>
  <si>
    <t>Lunds OK (medel)</t>
  </si>
  <si>
    <t>Sjövalla FK (medel)</t>
  </si>
  <si>
    <t>Lunds OK (lång)</t>
  </si>
  <si>
    <t>FK Åsen (medel)</t>
  </si>
  <si>
    <t>Kolding OK (DK) Etapp1</t>
  </si>
  <si>
    <t>Kolding OK (DK) Etapp2</t>
  </si>
  <si>
    <t>Kolding OK (DK) Etapp3</t>
  </si>
  <si>
    <t>Frosta OK (medel)</t>
  </si>
  <si>
    <t>Ringsjö OK (lång)</t>
  </si>
  <si>
    <t>OK Älme (medel)</t>
  </si>
  <si>
    <t>Tockarp/Markaryd (medel)</t>
  </si>
  <si>
    <t>Tockarp/Markaryd (lång)</t>
  </si>
  <si>
    <t>OK Silva/Rävetofta OK (sprint)</t>
  </si>
  <si>
    <t>FK Göingarna (DM sprint)</t>
  </si>
  <si>
    <t>Lunds OK (sprint)</t>
  </si>
  <si>
    <t>OK Kompassen (sprint) E1</t>
  </si>
  <si>
    <t>OK Kompassen (sprint) E2</t>
  </si>
  <si>
    <t>3Sk&amp;1DK Etapp1</t>
  </si>
  <si>
    <t>3Sk&amp;1DK Etapp2</t>
  </si>
  <si>
    <t>3Sk&amp;1DK Etapp3</t>
  </si>
  <si>
    <t>3Sk&amp;1DK Etapp4</t>
  </si>
  <si>
    <t>Idrefjällens OK (medel) E1</t>
  </si>
  <si>
    <t>Idrefjällens OK (lång) E2</t>
  </si>
  <si>
    <t>Idrefjällens OK (medel) E3</t>
  </si>
  <si>
    <t>Idrefjällens OK (medel) E2</t>
  </si>
  <si>
    <t>Idrefjällens OK (lång) E3</t>
  </si>
  <si>
    <t>Malungs OK (medel) E1</t>
  </si>
  <si>
    <t>Malungs OK (lång) E2</t>
  </si>
  <si>
    <t>Malungs OK (medel) E3</t>
  </si>
  <si>
    <t>Stigmännen Havs OL (medel)</t>
  </si>
  <si>
    <t>Stigmännen Havs OL (lång)</t>
  </si>
  <si>
    <t>Boden/Vittjärv 3  (sprint)</t>
  </si>
  <si>
    <t>Andrarums IF (medel) E1</t>
  </si>
  <si>
    <t>Andrarums IF (medel) E2</t>
  </si>
  <si>
    <t>Andrarums IF (medel) E3</t>
  </si>
  <si>
    <t>O-Ringen Etapp 1</t>
  </si>
  <si>
    <t>O-Ringen Etapp 2</t>
  </si>
  <si>
    <t>O-Ringen Etapp 3</t>
  </si>
  <si>
    <t>O-Ringen Etapp 4</t>
  </si>
  <si>
    <t>O-Ringen Etapp 5</t>
  </si>
  <si>
    <t>Växjö OK (sprint)</t>
  </si>
  <si>
    <t>Ringsjö OK (medel)</t>
  </si>
  <si>
    <t>Hässleholms OK (DM medel)</t>
  </si>
  <si>
    <t>Hässleholms OK (Öppna klasser)</t>
  </si>
  <si>
    <t>Veteran-SM Öland (sprint)</t>
  </si>
  <si>
    <t>Veteran-SM Öland (medel)</t>
  </si>
  <si>
    <t>Veteran-SM Öland (lång)</t>
  </si>
  <si>
    <t>OK Vilse87 (DM medel Blekinge)</t>
  </si>
  <si>
    <t>Örkelljunga FK (DM Lång)</t>
  </si>
  <si>
    <t>Hästveda OK/OK Gynge (medel)</t>
  </si>
  <si>
    <t>IFK Göteborg (medel)</t>
  </si>
  <si>
    <t>OK Skogsfalken (DM U-Lång)</t>
  </si>
  <si>
    <t>Lunds OK Hedjakten Ö-klasser</t>
  </si>
  <si>
    <t>Bornholm Höst-Open (sprint)</t>
  </si>
  <si>
    <t>Bornholm Höst-Open E1</t>
  </si>
  <si>
    <t>Bornholm Höst-Open E2</t>
  </si>
  <si>
    <t>O-event Dag 1 (sprint)</t>
  </si>
  <si>
    <t>O-event Dag 2 (sprint)</t>
  </si>
  <si>
    <t>O-event Dag 3 (sprint)</t>
  </si>
  <si>
    <t>Jättemilen 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</si>
</sst>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70C0"/>
      <name val="Arial"/>
      <family val="2"/>
    </font>
    <font>
      <sz val="8"/>
      <color rgb="FF0070C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2" fillId="2" borderId="5" xfId="0" applyNumberFormat="1" applyFont="1" applyFill="1" applyBorder="1" applyAlignment="1">
      <alignment horizontal="center"/>
    </xf>
    <xf numFmtId="14" fontId="3" fillId="2" borderId="13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4" fontId="4" fillId="2" borderId="3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5" fillId="0" borderId="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2" fillId="0" borderId="8" xfId="0" applyNumberFormat="1" applyFont="1" applyBorder="1"/>
    <xf numFmtId="165" fontId="5" fillId="0" borderId="12" xfId="0" applyNumberFormat="1" applyFont="1" applyBorder="1" applyAlignment="1">
      <alignment horizontal="center"/>
    </xf>
    <xf numFmtId="165" fontId="5" fillId="0" borderId="15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6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6" fillId="0" borderId="8" xfId="0" applyNumberFormat="1" applyFont="1" applyBorder="1"/>
    <xf numFmtId="165" fontId="7" fillId="0" borderId="12" xfId="0" applyNumberFormat="1" applyFont="1" applyBorder="1" applyAlignment="1">
      <alignment horizontal="center"/>
    </xf>
    <xf numFmtId="165" fontId="7" fillId="0" borderId="15" xfId="0" applyNumberFormat="1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/>
    <xf numFmtId="4" fontId="1" fillId="2" borderId="16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B808"/>
  <sheetViews>
    <sheetView showZeros="0" tabSelected="1" zoomScale="90" workbookViewId="0">
      <pane xSplit="5" ySplit="2" topLeftCell="BI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88671875" defaultRowHeight="13.2" x14ac:dyDescent="0.25"/>
  <cols>
    <col min="1" max="1" width="4.109375" style="3" customWidth="1"/>
    <col min="2" max="2" width="24.77734375" style="3" customWidth="1"/>
    <col min="3" max="3" width="5.109375" style="3" customWidth="1"/>
    <col min="4" max="4" width="6.6640625" style="28" customWidth="1"/>
    <col min="5" max="5" width="9.5546875" style="27" customWidth="1"/>
    <col min="6" max="13" width="8.5546875" style="28" customWidth="1"/>
    <col min="14" max="14" width="8.88671875" style="28" customWidth="1"/>
    <col min="15" max="91" width="8.5546875" style="28" customWidth="1"/>
    <col min="92" max="16384" width="8.88671875" style="3"/>
  </cols>
  <sheetData>
    <row r="1" spans="1:236" ht="15.6" x14ac:dyDescent="0.3">
      <c r="A1" s="32" t="s">
        <v>159</v>
      </c>
      <c r="B1" s="33"/>
      <c r="C1" s="33"/>
      <c r="D1" s="34"/>
      <c r="E1" s="1" t="s">
        <v>81</v>
      </c>
      <c r="F1" s="2">
        <v>45658</v>
      </c>
      <c r="G1" s="2">
        <v>45716</v>
      </c>
      <c r="H1" s="2">
        <v>45717</v>
      </c>
      <c r="I1" s="2">
        <v>45718</v>
      </c>
      <c r="J1" s="2">
        <v>45723</v>
      </c>
      <c r="K1" s="2">
        <v>45724</v>
      </c>
      <c r="L1" s="2">
        <v>45725</v>
      </c>
      <c r="M1" s="2">
        <v>45731</v>
      </c>
      <c r="N1" s="2">
        <v>45732</v>
      </c>
      <c r="O1" s="2">
        <v>45737</v>
      </c>
      <c r="P1" s="2">
        <v>45739</v>
      </c>
      <c r="Q1" s="2">
        <v>45745</v>
      </c>
      <c r="R1" s="2">
        <v>45746</v>
      </c>
      <c r="S1" s="2">
        <v>45752</v>
      </c>
      <c r="T1" s="2">
        <v>45753</v>
      </c>
      <c r="U1" s="2">
        <v>45753</v>
      </c>
      <c r="V1" s="2">
        <v>45760</v>
      </c>
      <c r="W1" s="2">
        <v>45764</v>
      </c>
      <c r="X1" s="2">
        <v>45765</v>
      </c>
      <c r="Y1" s="2">
        <v>45766</v>
      </c>
      <c r="Z1" s="2">
        <v>45767</v>
      </c>
      <c r="AA1" s="2">
        <v>45768</v>
      </c>
      <c r="AB1" s="2">
        <v>45778</v>
      </c>
      <c r="AC1" s="2">
        <v>45780</v>
      </c>
      <c r="AD1" s="2">
        <v>45781</v>
      </c>
      <c r="AE1" s="2">
        <v>45788</v>
      </c>
      <c r="AF1" s="2">
        <v>45794</v>
      </c>
      <c r="AG1" s="2">
        <v>45801</v>
      </c>
      <c r="AH1" s="2">
        <v>45816</v>
      </c>
      <c r="AI1" s="2">
        <v>45816</v>
      </c>
      <c r="AJ1" s="2">
        <v>45821</v>
      </c>
      <c r="AK1" s="2">
        <v>45822</v>
      </c>
      <c r="AL1" s="2">
        <v>45822</v>
      </c>
      <c r="AM1" s="2">
        <v>45823</v>
      </c>
      <c r="AN1" s="2">
        <v>45828</v>
      </c>
      <c r="AO1" s="2">
        <v>45829</v>
      </c>
      <c r="AP1" s="2">
        <v>45830</v>
      </c>
      <c r="AQ1" s="2">
        <v>45832</v>
      </c>
      <c r="AR1" s="2">
        <v>45833</v>
      </c>
      <c r="AS1" s="2">
        <v>45834</v>
      </c>
      <c r="AT1" s="2">
        <v>45835</v>
      </c>
      <c r="AU1" s="2">
        <v>45836</v>
      </c>
      <c r="AV1" s="2">
        <v>45837</v>
      </c>
      <c r="AW1" s="2">
        <v>45836</v>
      </c>
      <c r="AX1" s="2">
        <v>45837</v>
      </c>
      <c r="AY1" s="2">
        <v>45842</v>
      </c>
      <c r="AZ1" s="2">
        <v>45852</v>
      </c>
      <c r="BA1" s="2">
        <v>45853</v>
      </c>
      <c r="BB1" s="2">
        <v>45854</v>
      </c>
      <c r="BC1" s="2">
        <v>45859</v>
      </c>
      <c r="BD1" s="2">
        <v>45860</v>
      </c>
      <c r="BE1" s="2">
        <v>45862</v>
      </c>
      <c r="BF1" s="2">
        <v>45863</v>
      </c>
      <c r="BG1" s="2">
        <v>45864</v>
      </c>
      <c r="BH1" s="2">
        <v>45885</v>
      </c>
      <c r="BI1" s="2">
        <v>45886</v>
      </c>
      <c r="BJ1" s="2">
        <v>45893</v>
      </c>
      <c r="BK1" s="2">
        <v>45906</v>
      </c>
      <c r="BL1" s="2">
        <v>45907</v>
      </c>
      <c r="BM1" s="2">
        <v>45912</v>
      </c>
      <c r="BN1" s="2">
        <v>45913</v>
      </c>
      <c r="BO1" s="2">
        <v>45914</v>
      </c>
      <c r="BP1" s="2">
        <v>45920</v>
      </c>
      <c r="BQ1" s="2">
        <v>45921</v>
      </c>
      <c r="BR1" s="2">
        <v>45927</v>
      </c>
      <c r="BS1" s="2">
        <v>45927</v>
      </c>
      <c r="BT1" s="2">
        <v>45935</v>
      </c>
      <c r="BU1" s="2">
        <v>45948</v>
      </c>
      <c r="BV1" s="2">
        <v>45954</v>
      </c>
      <c r="BW1" s="2">
        <v>45955</v>
      </c>
      <c r="BX1" s="2">
        <v>45956</v>
      </c>
      <c r="BY1" s="2">
        <v>45968</v>
      </c>
      <c r="BZ1" s="2">
        <v>45969</v>
      </c>
      <c r="CA1" s="2">
        <v>45970</v>
      </c>
      <c r="CB1" s="2">
        <v>45970</v>
      </c>
      <c r="CC1" s="2">
        <v>0</v>
      </c>
      <c r="CD1" s="2">
        <v>0</v>
      </c>
      <c r="CE1" s="2">
        <v>0</v>
      </c>
      <c r="CF1" s="2">
        <v>0</v>
      </c>
      <c r="CG1" s="2">
        <v>0</v>
      </c>
      <c r="CH1" s="2">
        <v>0</v>
      </c>
      <c r="CI1" s="2">
        <v>0</v>
      </c>
      <c r="CJ1" s="2">
        <v>0</v>
      </c>
      <c r="CK1" s="2">
        <v>0</v>
      </c>
      <c r="CL1" s="2">
        <v>0</v>
      </c>
      <c r="CM1" s="2">
        <v>0</v>
      </c>
    </row>
    <row r="2" spans="1:236" ht="41.4" x14ac:dyDescent="0.25">
      <c r="A2" s="4"/>
      <c r="B2" s="5" t="s">
        <v>0</v>
      </c>
      <c r="C2" s="6" t="s">
        <v>1</v>
      </c>
      <c r="D2" s="7" t="s">
        <v>83</v>
      </c>
      <c r="E2" s="8" t="s">
        <v>80</v>
      </c>
      <c r="F2" s="9" t="s">
        <v>170</v>
      </c>
      <c r="G2" s="10" t="s">
        <v>171</v>
      </c>
      <c r="H2" s="10" t="s">
        <v>172</v>
      </c>
      <c r="I2" s="10" t="s">
        <v>173</v>
      </c>
      <c r="J2" s="10" t="s">
        <v>174</v>
      </c>
      <c r="K2" s="10" t="s">
        <v>175</v>
      </c>
      <c r="L2" s="10" t="s">
        <v>176</v>
      </c>
      <c r="M2" s="10" t="s">
        <v>177</v>
      </c>
      <c r="N2" s="10" t="s">
        <v>178</v>
      </c>
      <c r="O2" s="10" t="s">
        <v>179</v>
      </c>
      <c r="P2" s="10" t="s">
        <v>180</v>
      </c>
      <c r="Q2" s="10" t="s">
        <v>181</v>
      </c>
      <c r="R2" s="10" t="s">
        <v>182</v>
      </c>
      <c r="S2" s="10" t="s">
        <v>183</v>
      </c>
      <c r="T2" s="10" t="s">
        <v>184</v>
      </c>
      <c r="U2" s="10" t="s">
        <v>185</v>
      </c>
      <c r="V2" s="10" t="s">
        <v>186</v>
      </c>
      <c r="W2" s="10" t="s">
        <v>187</v>
      </c>
      <c r="X2" s="10" t="s">
        <v>188</v>
      </c>
      <c r="Y2" s="10" t="s">
        <v>189</v>
      </c>
      <c r="Z2" s="10" t="s">
        <v>190</v>
      </c>
      <c r="AA2" s="10" t="s">
        <v>191</v>
      </c>
      <c r="AB2" s="10" t="s">
        <v>192</v>
      </c>
      <c r="AC2" s="10" t="s">
        <v>193</v>
      </c>
      <c r="AD2" s="10" t="s">
        <v>194</v>
      </c>
      <c r="AE2" s="10" t="s">
        <v>195</v>
      </c>
      <c r="AF2" s="10" t="s">
        <v>196</v>
      </c>
      <c r="AG2" s="10" t="s">
        <v>197</v>
      </c>
      <c r="AH2" s="10" t="s">
        <v>198</v>
      </c>
      <c r="AI2" s="10" t="s">
        <v>199</v>
      </c>
      <c r="AJ2" s="10" t="s">
        <v>200</v>
      </c>
      <c r="AK2" s="10" t="s">
        <v>201</v>
      </c>
      <c r="AL2" s="10" t="s">
        <v>202</v>
      </c>
      <c r="AM2" s="10" t="s">
        <v>203</v>
      </c>
      <c r="AN2" s="10" t="s">
        <v>204</v>
      </c>
      <c r="AO2" s="10" t="s">
        <v>205</v>
      </c>
      <c r="AP2" s="10" t="s">
        <v>206</v>
      </c>
      <c r="AQ2" s="10" t="s">
        <v>204</v>
      </c>
      <c r="AR2" s="10" t="s">
        <v>207</v>
      </c>
      <c r="AS2" s="10" t="s">
        <v>208</v>
      </c>
      <c r="AT2" s="10" t="s">
        <v>209</v>
      </c>
      <c r="AU2" s="10" t="s">
        <v>210</v>
      </c>
      <c r="AV2" s="10" t="s">
        <v>211</v>
      </c>
      <c r="AW2" s="10" t="s">
        <v>212</v>
      </c>
      <c r="AX2" s="10" t="s">
        <v>213</v>
      </c>
      <c r="AY2" s="10" t="s">
        <v>214</v>
      </c>
      <c r="AZ2" s="10" t="s">
        <v>215</v>
      </c>
      <c r="BA2" s="10" t="s">
        <v>216</v>
      </c>
      <c r="BB2" s="10" t="s">
        <v>217</v>
      </c>
      <c r="BC2" s="10" t="s">
        <v>218</v>
      </c>
      <c r="BD2" s="10" t="s">
        <v>219</v>
      </c>
      <c r="BE2" s="10" t="s">
        <v>220</v>
      </c>
      <c r="BF2" s="10" t="s">
        <v>221</v>
      </c>
      <c r="BG2" s="10" t="s">
        <v>222</v>
      </c>
      <c r="BH2" s="10" t="s">
        <v>223</v>
      </c>
      <c r="BI2" s="10" t="s">
        <v>223</v>
      </c>
      <c r="BJ2" s="10" t="s">
        <v>224</v>
      </c>
      <c r="BK2" s="10" t="s">
        <v>225</v>
      </c>
      <c r="BL2" s="10" t="s">
        <v>226</v>
      </c>
      <c r="BM2" s="10" t="s">
        <v>227</v>
      </c>
      <c r="BN2" s="10" t="s">
        <v>228</v>
      </c>
      <c r="BO2" s="10" t="s">
        <v>229</v>
      </c>
      <c r="BP2" s="10" t="s">
        <v>230</v>
      </c>
      <c r="BQ2" s="10" t="s">
        <v>231</v>
      </c>
      <c r="BR2" s="10" t="s">
        <v>232</v>
      </c>
      <c r="BS2" s="10" t="s">
        <v>233</v>
      </c>
      <c r="BT2" s="10" t="s">
        <v>234</v>
      </c>
      <c r="BU2" s="10" t="s">
        <v>235</v>
      </c>
      <c r="BV2" s="10" t="s">
        <v>236</v>
      </c>
      <c r="BW2" s="10" t="s">
        <v>237</v>
      </c>
      <c r="BX2" s="10" t="s">
        <v>238</v>
      </c>
      <c r="BY2" s="10" t="s">
        <v>239</v>
      </c>
      <c r="BZ2" s="10" t="s">
        <v>240</v>
      </c>
      <c r="CA2" s="10" t="s">
        <v>241</v>
      </c>
      <c r="CB2" s="10" t="s">
        <v>242</v>
      </c>
      <c r="CC2" s="10">
        <v>0</v>
      </c>
      <c r="CD2" s="10">
        <v>0</v>
      </c>
      <c r="CE2" s="10">
        <v>0</v>
      </c>
      <c r="CF2" s="10">
        <v>0</v>
      </c>
      <c r="CG2" s="10">
        <v>0</v>
      </c>
      <c r="CH2" s="10">
        <v>0</v>
      </c>
      <c r="CI2" s="10">
        <v>0</v>
      </c>
      <c r="CJ2" s="10">
        <v>0</v>
      </c>
      <c r="CK2" s="10">
        <v>0</v>
      </c>
      <c r="CL2" s="10">
        <v>0</v>
      </c>
      <c r="CM2" s="10">
        <v>0</v>
      </c>
    </row>
    <row r="3" spans="1:236" ht="16.5" customHeight="1" x14ac:dyDescent="0.25">
      <c r="A3" s="11" t="s">
        <v>2</v>
      </c>
      <c r="B3" s="12" t="s">
        <v>28</v>
      </c>
      <c r="C3" s="13">
        <v>16</v>
      </c>
      <c r="D3" s="14">
        <f t="shared" ref="D3:D34" si="0">SUM(F3:IA3)</f>
        <v>534.91255553000758</v>
      </c>
      <c r="E3" s="15">
        <f t="shared" ref="E3:E34" si="1">LARGE(F3:IA3,1)+LARGE(F3:IA3,2)+LARGE(F3:IA3,3)+LARGE(F3:IA3,4)+LARGE(F3:IA3,5)+LARGE(F3:IA3,6)+LARGE(F3:IA3,7)+LARGE(F3:IA3,8)+LARGE(F3:IA3,9)+LARGE(F3:IA3,10)</f>
        <v>380.06156184395729</v>
      </c>
      <c r="F3" s="16">
        <v>0</v>
      </c>
      <c r="G3" s="17">
        <v>0</v>
      </c>
      <c r="H3" s="17">
        <v>0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17.918660287081341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40</v>
      </c>
      <c r="AH3" s="17">
        <v>39.299191374663074</v>
      </c>
      <c r="AI3" s="17">
        <v>39.598853868194844</v>
      </c>
      <c r="AJ3" s="17">
        <v>0</v>
      </c>
      <c r="AK3" s="17">
        <v>35.262615859938208</v>
      </c>
      <c r="AL3" s="17">
        <v>35.437561455260571</v>
      </c>
      <c r="AM3" s="17">
        <v>35.215311004784688</v>
      </c>
      <c r="AN3" s="17">
        <v>0</v>
      </c>
      <c r="AO3" s="17">
        <v>0</v>
      </c>
      <c r="AP3" s="17">
        <v>0</v>
      </c>
      <c r="AQ3" s="17">
        <v>0</v>
      </c>
      <c r="AR3" s="17">
        <v>0</v>
      </c>
      <c r="AS3" s="17">
        <v>0</v>
      </c>
      <c r="AT3" s="17">
        <v>0</v>
      </c>
      <c r="AU3" s="17">
        <v>0</v>
      </c>
      <c r="AV3" s="17">
        <v>0</v>
      </c>
      <c r="AW3" s="17">
        <v>30.605664488017432</v>
      </c>
      <c r="AX3" s="17">
        <v>0</v>
      </c>
      <c r="AY3" s="17">
        <v>40</v>
      </c>
      <c r="AZ3" s="17">
        <v>20.905349794238681</v>
      </c>
      <c r="BA3" s="17">
        <v>0</v>
      </c>
      <c r="BB3" s="17">
        <v>0</v>
      </c>
      <c r="BC3" s="17">
        <v>0</v>
      </c>
      <c r="BD3" s="17">
        <v>0</v>
      </c>
      <c r="BE3" s="17">
        <v>0</v>
      </c>
      <c r="BF3" s="17">
        <v>0</v>
      </c>
      <c r="BG3" s="17">
        <v>0</v>
      </c>
      <c r="BH3" s="17">
        <v>39.74241030358786</v>
      </c>
      <c r="BI3" s="17">
        <v>40</v>
      </c>
      <c r="BJ3" s="17">
        <v>33.15571343990527</v>
      </c>
      <c r="BK3" s="17">
        <v>0</v>
      </c>
      <c r="BL3" s="17">
        <v>0</v>
      </c>
      <c r="BM3" s="17">
        <v>35.50561797752809</v>
      </c>
      <c r="BN3" s="17">
        <v>23.560371517027868</v>
      </c>
      <c r="BO3" s="17">
        <v>28.705234159779618</v>
      </c>
      <c r="BP3" s="17">
        <v>0</v>
      </c>
      <c r="BQ3" s="17">
        <v>0</v>
      </c>
      <c r="BR3" s="17">
        <v>0</v>
      </c>
      <c r="BS3" s="17">
        <v>0</v>
      </c>
      <c r="BT3" s="17">
        <v>0</v>
      </c>
      <c r="BU3" s="17">
        <v>0</v>
      </c>
      <c r="BV3" s="17">
        <v>0</v>
      </c>
      <c r="BW3" s="17">
        <v>0</v>
      </c>
      <c r="BX3" s="17">
        <v>0</v>
      </c>
      <c r="BY3" s="17">
        <v>0</v>
      </c>
      <c r="BZ3" s="17">
        <v>0</v>
      </c>
      <c r="CA3" s="17">
        <v>0</v>
      </c>
      <c r="CB3" s="17">
        <v>0</v>
      </c>
      <c r="CC3" s="17">
        <v>0</v>
      </c>
      <c r="CD3" s="17">
        <v>0</v>
      </c>
      <c r="CE3" s="17">
        <v>0</v>
      </c>
      <c r="CF3" s="17">
        <v>0</v>
      </c>
      <c r="CG3" s="17">
        <v>0</v>
      </c>
      <c r="CH3" s="17">
        <v>0</v>
      </c>
      <c r="CI3" s="17">
        <v>0</v>
      </c>
      <c r="CJ3" s="17">
        <v>0</v>
      </c>
      <c r="CK3" s="17">
        <v>0</v>
      </c>
      <c r="CL3" s="17">
        <v>0</v>
      </c>
      <c r="CM3" s="17">
        <v>0</v>
      </c>
    </row>
    <row r="4" spans="1:236" ht="16.5" customHeight="1" x14ac:dyDescent="0.25">
      <c r="A4" s="11" t="s">
        <v>4</v>
      </c>
      <c r="B4" s="12" t="s">
        <v>3</v>
      </c>
      <c r="C4" s="13">
        <v>30</v>
      </c>
      <c r="D4" s="14">
        <f t="shared" si="0"/>
        <v>838.20626784036551</v>
      </c>
      <c r="E4" s="15">
        <f t="shared" si="1"/>
        <v>371.98710622931844</v>
      </c>
      <c r="F4" s="16">
        <v>24.216757741347905</v>
      </c>
      <c r="G4" s="17">
        <v>38.911564625850339</v>
      </c>
      <c r="H4" s="17">
        <v>17.435897435897431</v>
      </c>
      <c r="I4" s="17">
        <v>31.811175337186896</v>
      </c>
      <c r="J4" s="17">
        <v>15.2112676056338</v>
      </c>
      <c r="K4" s="17">
        <v>24.52980132450331</v>
      </c>
      <c r="L4" s="17">
        <v>24.91031390134529</v>
      </c>
      <c r="M4" s="17">
        <v>20.172220142268813</v>
      </c>
      <c r="N4" s="17">
        <v>5.0000099999999996</v>
      </c>
      <c r="O4" s="17">
        <v>25.661252900232018</v>
      </c>
      <c r="P4" s="17">
        <v>36.560747663551403</v>
      </c>
      <c r="Q4" s="17">
        <v>34.836008374040475</v>
      </c>
      <c r="R4" s="17">
        <v>1.0000000000000001E-5</v>
      </c>
      <c r="S4" s="17">
        <v>40</v>
      </c>
      <c r="T4" s="17">
        <v>0</v>
      </c>
      <c r="U4" s="17">
        <v>36.597701149425291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35.207373271889402</v>
      </c>
      <c r="AF4" s="17">
        <v>34.450261780104711</v>
      </c>
      <c r="AG4" s="17">
        <v>40</v>
      </c>
      <c r="AH4" s="17">
        <v>35.741239892183287</v>
      </c>
      <c r="AI4" s="17">
        <v>0</v>
      </c>
      <c r="AJ4" s="17">
        <v>0</v>
      </c>
      <c r="AK4" s="17">
        <v>32.840466926070036</v>
      </c>
      <c r="AL4" s="17">
        <v>0</v>
      </c>
      <c r="AM4" s="17">
        <v>36.991452991452995</v>
      </c>
      <c r="AN4" s="17">
        <v>0</v>
      </c>
      <c r="AO4" s="17">
        <v>0</v>
      </c>
      <c r="AP4" s="17">
        <v>0</v>
      </c>
      <c r="AQ4" s="17">
        <v>0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28.826815642458101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  <c r="BH4" s="17">
        <v>0</v>
      </c>
      <c r="BI4" s="17">
        <v>0</v>
      </c>
      <c r="BJ4" s="17">
        <v>16.368098159509195</v>
      </c>
      <c r="BK4" s="17">
        <v>35.349357182783677</v>
      </c>
      <c r="BL4" s="17">
        <v>0</v>
      </c>
      <c r="BM4" s="17">
        <v>33.559322033898304</v>
      </c>
      <c r="BN4" s="17">
        <v>25.56547619047619</v>
      </c>
      <c r="BO4" s="17">
        <v>16.22529644268775</v>
      </c>
      <c r="BP4" s="17">
        <v>0</v>
      </c>
      <c r="BQ4" s="17">
        <v>0</v>
      </c>
      <c r="BR4" s="17">
        <v>0</v>
      </c>
      <c r="BS4" s="17">
        <v>0</v>
      </c>
      <c r="BT4" s="17">
        <v>0</v>
      </c>
      <c r="BU4" s="17">
        <v>0</v>
      </c>
      <c r="BV4" s="17">
        <v>28.372497824194951</v>
      </c>
      <c r="BW4" s="17">
        <v>26.226211849192094</v>
      </c>
      <c r="BX4" s="17">
        <v>0</v>
      </c>
      <c r="BY4" s="17">
        <v>0</v>
      </c>
      <c r="BZ4" s="17">
        <v>0</v>
      </c>
      <c r="CA4" s="17">
        <v>0</v>
      </c>
      <c r="CB4" s="17">
        <v>36.627669452181991</v>
      </c>
      <c r="CC4" s="17">
        <v>0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7">
        <v>0</v>
      </c>
      <c r="CJ4" s="17">
        <v>0</v>
      </c>
      <c r="CK4" s="17">
        <v>0</v>
      </c>
      <c r="CL4" s="17">
        <v>0</v>
      </c>
      <c r="CM4" s="17">
        <v>0</v>
      </c>
    </row>
    <row r="5" spans="1:236" ht="16.5" customHeight="1" x14ac:dyDescent="0.25">
      <c r="A5" s="11" t="s">
        <v>6</v>
      </c>
      <c r="B5" s="12" t="s">
        <v>5</v>
      </c>
      <c r="C5" s="13">
        <v>15</v>
      </c>
      <c r="D5" s="14">
        <f t="shared" si="0"/>
        <v>457.12722638432257</v>
      </c>
      <c r="E5" s="15">
        <f t="shared" si="1"/>
        <v>353.19362921437073</v>
      </c>
      <c r="F5" s="16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31.363636363636363</v>
      </c>
      <c r="Q5" s="17">
        <v>0</v>
      </c>
      <c r="R5" s="17">
        <v>0</v>
      </c>
      <c r="S5" s="17">
        <v>36.410923276983091</v>
      </c>
      <c r="T5" s="17">
        <v>0</v>
      </c>
      <c r="U5" s="17">
        <v>34.953479717156682</v>
      </c>
      <c r="V5" s="17">
        <v>31.310644460535848</v>
      </c>
      <c r="W5" s="17">
        <v>40</v>
      </c>
      <c r="X5" s="17">
        <v>40</v>
      </c>
      <c r="Y5" s="17">
        <v>38.543184183142557</v>
      </c>
      <c r="Z5" s="17">
        <v>0</v>
      </c>
      <c r="AA5" s="17">
        <v>0</v>
      </c>
      <c r="AB5" s="17">
        <v>0</v>
      </c>
      <c r="AC5" s="17">
        <v>32.810376775787525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24.765217391304347</v>
      </c>
      <c r="BB5" s="17">
        <v>0</v>
      </c>
      <c r="BC5" s="17">
        <v>0</v>
      </c>
      <c r="BD5" s="17">
        <v>0</v>
      </c>
      <c r="BE5" s="17">
        <v>0</v>
      </c>
      <c r="BF5" s="17">
        <v>0</v>
      </c>
      <c r="BG5" s="17">
        <v>0</v>
      </c>
      <c r="BH5" s="17">
        <v>0</v>
      </c>
      <c r="BI5" s="17">
        <v>0</v>
      </c>
      <c r="BJ5" s="17">
        <v>32.301790281329929</v>
      </c>
      <c r="BK5" s="17">
        <v>0</v>
      </c>
      <c r="BL5" s="17">
        <v>0</v>
      </c>
      <c r="BM5" s="17">
        <v>0</v>
      </c>
      <c r="BN5" s="17">
        <v>24.610492845786965</v>
      </c>
      <c r="BO5" s="17">
        <v>23.247232472324725</v>
      </c>
      <c r="BP5" s="17">
        <v>0</v>
      </c>
      <c r="BQ5" s="17">
        <v>0</v>
      </c>
      <c r="BR5" s="17">
        <v>32.196235025670276</v>
      </c>
      <c r="BS5" s="17">
        <v>0</v>
      </c>
      <c r="BT5" s="17">
        <v>0</v>
      </c>
      <c r="BU5" s="17">
        <v>0</v>
      </c>
      <c r="BV5" s="17">
        <v>0</v>
      </c>
      <c r="BW5" s="17">
        <v>34.614003590664275</v>
      </c>
      <c r="BX5" s="17">
        <v>1.0000000000000001E-5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7">
        <v>0</v>
      </c>
      <c r="CF5" s="17">
        <v>0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0</v>
      </c>
      <c r="CM5" s="17">
        <v>0</v>
      </c>
    </row>
    <row r="6" spans="1:236" ht="16.5" customHeight="1" x14ac:dyDescent="0.25">
      <c r="A6" s="11" t="s">
        <v>7</v>
      </c>
      <c r="B6" s="12" t="s">
        <v>91</v>
      </c>
      <c r="C6" s="13">
        <v>29</v>
      </c>
      <c r="D6" s="14">
        <f t="shared" si="0"/>
        <v>510.39421070434662</v>
      </c>
      <c r="E6" s="15">
        <f t="shared" si="1"/>
        <v>306.05433446887719</v>
      </c>
      <c r="F6" s="16">
        <v>0</v>
      </c>
      <c r="G6" s="17">
        <v>0</v>
      </c>
      <c r="H6" s="17">
        <v>28.739316239316238</v>
      </c>
      <c r="I6" s="17">
        <v>14.872665534804748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25.66623544631306</v>
      </c>
      <c r="P6" s="17">
        <v>26.634323832625832</v>
      </c>
      <c r="Q6" s="17">
        <v>0</v>
      </c>
      <c r="R6" s="17">
        <v>0</v>
      </c>
      <c r="S6" s="17">
        <v>21.438082556591212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23.725346968590209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37.379480840543884</v>
      </c>
      <c r="AI6" s="17">
        <v>38.636959370904329</v>
      </c>
      <c r="AJ6" s="17">
        <v>31.617224880382775</v>
      </c>
      <c r="AK6" s="17">
        <v>0</v>
      </c>
      <c r="AL6" s="17">
        <v>12.589641434262946</v>
      </c>
      <c r="AM6" s="17">
        <v>0</v>
      </c>
      <c r="AN6" s="17">
        <v>10.70673344462994</v>
      </c>
      <c r="AO6" s="17">
        <v>1.0000000000000001E-5</v>
      </c>
      <c r="AP6" s="17">
        <v>13.203505355404088</v>
      </c>
      <c r="AQ6" s="17">
        <v>18.948884089272862</v>
      </c>
      <c r="AR6" s="17">
        <v>5.4759106933019996</v>
      </c>
      <c r="AS6" s="17">
        <v>1.0000000000000001E-5</v>
      </c>
      <c r="AT6" s="17">
        <v>5.0000099999999996</v>
      </c>
      <c r="AU6" s="17">
        <v>12.590769230769233</v>
      </c>
      <c r="AV6" s="17">
        <v>16.660808435852374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5.0000099999999996</v>
      </c>
      <c r="BD6" s="17">
        <v>0</v>
      </c>
      <c r="BE6" s="17">
        <v>9.0896646132785754</v>
      </c>
      <c r="BF6" s="17">
        <v>8.2946357085668545</v>
      </c>
      <c r="BG6" s="17">
        <v>15.024077046548957</v>
      </c>
      <c r="BH6" s="17">
        <v>0</v>
      </c>
      <c r="BI6" s="17">
        <v>0</v>
      </c>
      <c r="BJ6" s="17">
        <v>0</v>
      </c>
      <c r="BK6" s="17">
        <v>6.71910112359551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26.531986531986533</v>
      </c>
      <c r="BR6" s="17">
        <v>0</v>
      </c>
      <c r="BS6" s="17">
        <v>0</v>
      </c>
      <c r="BT6" s="17">
        <v>25.715841045182366</v>
      </c>
      <c r="BU6" s="17">
        <v>0</v>
      </c>
      <c r="BV6" s="17">
        <v>0</v>
      </c>
      <c r="BW6" s="17">
        <v>0</v>
      </c>
      <c r="BX6" s="17">
        <v>0</v>
      </c>
      <c r="BY6" s="17">
        <v>35.706214689265536</v>
      </c>
      <c r="BZ6" s="17">
        <v>5.0000099999999996</v>
      </c>
      <c r="CA6" s="17">
        <v>29.426751592356688</v>
      </c>
      <c r="CB6" s="17">
        <v>0</v>
      </c>
      <c r="CC6" s="17">
        <v>0</v>
      </c>
      <c r="CD6" s="17">
        <v>0</v>
      </c>
      <c r="CE6" s="17">
        <v>0</v>
      </c>
      <c r="CF6" s="17">
        <v>0</v>
      </c>
      <c r="CG6" s="17">
        <v>0</v>
      </c>
      <c r="CH6" s="17">
        <v>0</v>
      </c>
      <c r="CI6" s="17">
        <v>0</v>
      </c>
      <c r="CJ6" s="17">
        <v>0</v>
      </c>
      <c r="CK6" s="17">
        <v>0</v>
      </c>
      <c r="CL6" s="17">
        <v>0</v>
      </c>
      <c r="CM6" s="17">
        <v>0</v>
      </c>
    </row>
    <row r="7" spans="1:236" ht="16.5" customHeight="1" x14ac:dyDescent="0.25">
      <c r="A7" s="11" t="s">
        <v>9</v>
      </c>
      <c r="B7" s="18" t="s">
        <v>107</v>
      </c>
      <c r="C7" s="19">
        <v>30</v>
      </c>
      <c r="D7" s="20">
        <f t="shared" si="0"/>
        <v>627.09079493172374</v>
      </c>
      <c r="E7" s="21">
        <f t="shared" si="1"/>
        <v>299.91569295001455</v>
      </c>
      <c r="F7" s="22">
        <v>0</v>
      </c>
      <c r="G7" s="23">
        <v>0</v>
      </c>
      <c r="H7" s="23">
        <v>5.0000099999999996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20.87417218543046</v>
      </c>
      <c r="Q7" s="23">
        <v>0</v>
      </c>
      <c r="R7" s="23">
        <v>0</v>
      </c>
      <c r="S7" s="23">
        <v>24.344885883347423</v>
      </c>
      <c r="T7" s="23">
        <v>0</v>
      </c>
      <c r="U7" s="23">
        <v>26.396887159533073</v>
      </c>
      <c r="V7" s="23">
        <v>5.0000099999999996</v>
      </c>
      <c r="W7" s="23">
        <v>0</v>
      </c>
      <c r="X7" s="23">
        <v>0</v>
      </c>
      <c r="Y7" s="23">
        <v>0</v>
      </c>
      <c r="Z7" s="23">
        <v>18.059964726631396</v>
      </c>
      <c r="AA7" s="23">
        <v>0</v>
      </c>
      <c r="AB7" s="23">
        <v>23.294367693942615</v>
      </c>
      <c r="AC7" s="23">
        <v>28.736842105263158</v>
      </c>
      <c r="AD7" s="23">
        <v>0</v>
      </c>
      <c r="AE7" s="23">
        <v>25.487256371814091</v>
      </c>
      <c r="AF7" s="23">
        <v>28.682170542635657</v>
      </c>
      <c r="AG7" s="23">
        <v>0</v>
      </c>
      <c r="AH7" s="23">
        <v>31.428571428571427</v>
      </c>
      <c r="AI7" s="23">
        <v>40</v>
      </c>
      <c r="AJ7" s="23">
        <v>0</v>
      </c>
      <c r="AK7" s="23">
        <v>0</v>
      </c>
      <c r="AL7" s="23">
        <v>0</v>
      </c>
      <c r="AM7" s="23">
        <v>0</v>
      </c>
      <c r="AN7" s="23">
        <v>0</v>
      </c>
      <c r="AO7" s="23">
        <v>0</v>
      </c>
      <c r="AP7" s="23">
        <v>0</v>
      </c>
      <c r="AQ7" s="23">
        <v>0</v>
      </c>
      <c r="AR7" s="23">
        <v>0</v>
      </c>
      <c r="AS7" s="23">
        <v>0</v>
      </c>
      <c r="AT7" s="23">
        <v>0</v>
      </c>
      <c r="AU7" s="23">
        <v>0</v>
      </c>
      <c r="AV7" s="23">
        <v>0</v>
      </c>
      <c r="AW7" s="23">
        <v>11.417322834645667</v>
      </c>
      <c r="AX7" s="23">
        <v>27.802433786685757</v>
      </c>
      <c r="AY7" s="23">
        <v>0</v>
      </c>
      <c r="AZ7" s="23">
        <v>27.991266375545855</v>
      </c>
      <c r="BA7" s="23">
        <v>30.769230769230766</v>
      </c>
      <c r="BB7" s="23">
        <v>15.235955056179776</v>
      </c>
      <c r="BC7" s="23">
        <v>5.0000099999999996</v>
      </c>
      <c r="BD7" s="23">
        <v>22.196261682242991</v>
      </c>
      <c r="BE7" s="23">
        <v>13.832976445396138</v>
      </c>
      <c r="BF7" s="23">
        <v>27.30258014073495</v>
      </c>
      <c r="BG7" s="23">
        <v>21.145539906103288</v>
      </c>
      <c r="BH7" s="23">
        <v>0</v>
      </c>
      <c r="BI7" s="23">
        <v>0</v>
      </c>
      <c r="BJ7" s="23">
        <v>20.842433697347893</v>
      </c>
      <c r="BK7" s="23">
        <v>17.760127084988085</v>
      </c>
      <c r="BL7" s="23">
        <v>0</v>
      </c>
      <c r="BM7" s="23">
        <v>0</v>
      </c>
      <c r="BN7" s="23">
        <v>0</v>
      </c>
      <c r="BO7" s="23">
        <v>0</v>
      </c>
      <c r="BP7" s="23">
        <v>15.170940170940174</v>
      </c>
      <c r="BQ7" s="23">
        <v>29.082426127527221</v>
      </c>
      <c r="BR7" s="23">
        <v>28.12017167381974</v>
      </c>
      <c r="BS7" s="23">
        <v>0</v>
      </c>
      <c r="BT7" s="23">
        <v>0</v>
      </c>
      <c r="BU7" s="23">
        <v>0</v>
      </c>
      <c r="BV7" s="23">
        <v>0</v>
      </c>
      <c r="BW7" s="23">
        <v>0</v>
      </c>
      <c r="BX7" s="23">
        <v>0</v>
      </c>
      <c r="BY7" s="23">
        <v>14.915254237288135</v>
      </c>
      <c r="BZ7" s="23">
        <v>5.0000099999999996</v>
      </c>
      <c r="CA7" s="23">
        <v>16.200716845878141</v>
      </c>
      <c r="CB7" s="23">
        <v>0</v>
      </c>
      <c r="CC7" s="23">
        <v>0</v>
      </c>
      <c r="CD7" s="23">
        <v>0</v>
      </c>
      <c r="CE7" s="23">
        <v>0</v>
      </c>
      <c r="CF7" s="23">
        <v>0</v>
      </c>
      <c r="CG7" s="23">
        <v>0</v>
      </c>
      <c r="CH7" s="23">
        <v>0</v>
      </c>
      <c r="CI7" s="23">
        <v>0</v>
      </c>
      <c r="CJ7" s="23">
        <v>0</v>
      </c>
      <c r="CK7" s="23">
        <v>0</v>
      </c>
      <c r="CL7" s="23">
        <v>0</v>
      </c>
      <c r="CM7" s="23">
        <v>0</v>
      </c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</row>
    <row r="8" spans="1:236" ht="16.5" customHeight="1" x14ac:dyDescent="0.25">
      <c r="A8" s="11" t="s">
        <v>11</v>
      </c>
      <c r="B8" s="12" t="s">
        <v>97</v>
      </c>
      <c r="C8" s="13">
        <v>30</v>
      </c>
      <c r="D8" s="14">
        <f t="shared" si="0"/>
        <v>583.67406798899174</v>
      </c>
      <c r="E8" s="15">
        <f t="shared" si="1"/>
        <v>292.41842931581186</v>
      </c>
      <c r="F8" s="16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21.803865425912676</v>
      </c>
      <c r="P8" s="17">
        <v>18.17843866171004</v>
      </c>
      <c r="Q8" s="17">
        <v>0</v>
      </c>
      <c r="R8" s="17">
        <v>0</v>
      </c>
      <c r="S8" s="17">
        <v>13.85996409335727</v>
      </c>
      <c r="T8" s="17">
        <v>0</v>
      </c>
      <c r="U8" s="17">
        <v>31.013039117352058</v>
      </c>
      <c r="V8" s="17">
        <v>25.648369132856004</v>
      </c>
      <c r="W8" s="17">
        <v>0</v>
      </c>
      <c r="X8" s="17">
        <v>0</v>
      </c>
      <c r="Y8" s="17">
        <v>0</v>
      </c>
      <c r="Z8" s="17">
        <v>23.776383342840852</v>
      </c>
      <c r="AA8" s="17">
        <v>20.32625910674691</v>
      </c>
      <c r="AB8" s="17">
        <v>11.443445338381444</v>
      </c>
      <c r="AC8" s="17">
        <v>1.0000000000000001E-5</v>
      </c>
      <c r="AD8" s="17">
        <v>0</v>
      </c>
      <c r="AE8" s="17">
        <v>34.577006507592188</v>
      </c>
      <c r="AF8" s="17">
        <v>22.170439414114512</v>
      </c>
      <c r="AG8" s="17">
        <v>0</v>
      </c>
      <c r="AH8" s="17">
        <v>33.868974042027197</v>
      </c>
      <c r="AI8" s="17">
        <v>33.289646133682837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13.499458288190684</v>
      </c>
      <c r="AX8" s="17">
        <v>24.167171411265898</v>
      </c>
      <c r="AY8" s="17">
        <v>0</v>
      </c>
      <c r="AZ8" s="17">
        <v>17.298321602598808</v>
      </c>
      <c r="BA8" s="17">
        <v>11.544943820224717</v>
      </c>
      <c r="BB8" s="17">
        <v>0</v>
      </c>
      <c r="BC8" s="17">
        <v>18.332620778110304</v>
      </c>
      <c r="BD8" s="17">
        <v>14.993865030674849</v>
      </c>
      <c r="BE8" s="17">
        <v>16.657754010695193</v>
      </c>
      <c r="BF8" s="17">
        <v>1.0000000000000001E-5</v>
      </c>
      <c r="BG8" s="17">
        <v>15.482773287962569</v>
      </c>
      <c r="BH8" s="17">
        <v>0</v>
      </c>
      <c r="BI8" s="17">
        <v>0</v>
      </c>
      <c r="BJ8" s="17">
        <v>25.389649018441403</v>
      </c>
      <c r="BK8" s="17">
        <v>15.59893522626442</v>
      </c>
      <c r="BL8" s="17">
        <v>0</v>
      </c>
      <c r="BM8" s="17">
        <v>0</v>
      </c>
      <c r="BN8" s="17">
        <v>0</v>
      </c>
      <c r="BO8" s="17">
        <v>0</v>
      </c>
      <c r="BP8" s="17">
        <v>21.793020457280385</v>
      </c>
      <c r="BQ8" s="17">
        <v>25.869924067348961</v>
      </c>
      <c r="BR8" s="17">
        <v>0</v>
      </c>
      <c r="BS8" s="17">
        <v>0</v>
      </c>
      <c r="BT8" s="17">
        <v>34.818266542404473</v>
      </c>
      <c r="BU8" s="17">
        <v>0</v>
      </c>
      <c r="BV8" s="17">
        <v>0</v>
      </c>
      <c r="BW8" s="17">
        <v>0</v>
      </c>
      <c r="BX8" s="17">
        <v>0</v>
      </c>
      <c r="BY8" s="17">
        <v>22.305555555555554</v>
      </c>
      <c r="BZ8" s="17">
        <v>5.0000099999999996</v>
      </c>
      <c r="CA8" s="17">
        <v>10.96594857539958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0</v>
      </c>
    </row>
    <row r="9" spans="1:236" ht="16.5" customHeight="1" x14ac:dyDescent="0.25">
      <c r="A9" s="11" t="s">
        <v>13</v>
      </c>
      <c r="B9" s="12" t="s">
        <v>98</v>
      </c>
      <c r="C9" s="13">
        <v>26</v>
      </c>
      <c r="D9" s="14">
        <f t="shared" si="0"/>
        <v>504.83861792561044</v>
      </c>
      <c r="E9" s="15">
        <f t="shared" si="1"/>
        <v>289.26007423114567</v>
      </c>
      <c r="F9" s="16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24.153066966797976</v>
      </c>
      <c r="Q9" s="17">
        <v>0</v>
      </c>
      <c r="R9" s="17">
        <v>0</v>
      </c>
      <c r="S9" s="17">
        <v>39.123287671232873</v>
      </c>
      <c r="T9" s="17">
        <v>0</v>
      </c>
      <c r="U9" s="17">
        <v>13.869810353664789</v>
      </c>
      <c r="V9" s="17">
        <v>13.344103392568663</v>
      </c>
      <c r="W9" s="17">
        <v>0</v>
      </c>
      <c r="X9" s="17">
        <v>0</v>
      </c>
      <c r="Y9" s="17">
        <v>0</v>
      </c>
      <c r="Z9" s="17">
        <v>17.705671946857436</v>
      </c>
      <c r="AA9" s="17">
        <v>32.92642692180798</v>
      </c>
      <c r="AB9" s="17">
        <v>37.002427184466022</v>
      </c>
      <c r="AC9" s="17">
        <v>15.113991953509167</v>
      </c>
      <c r="AD9" s="17">
        <v>0</v>
      </c>
      <c r="AE9" s="17">
        <v>20.667752442996743</v>
      </c>
      <c r="AF9" s="17">
        <v>1.0000000000000001E-5</v>
      </c>
      <c r="AG9" s="17">
        <v>0</v>
      </c>
      <c r="AH9" s="17">
        <v>25.788113695090441</v>
      </c>
      <c r="AI9" s="17">
        <v>25.595325054784514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5.0000099999999996</v>
      </c>
      <c r="AX9" s="17">
        <v>14.559155990957047</v>
      </c>
      <c r="AY9" s="17">
        <v>0</v>
      </c>
      <c r="AZ9" s="17">
        <v>25.834230355220669</v>
      </c>
      <c r="BA9" s="17">
        <v>19.66573816155989</v>
      </c>
      <c r="BB9" s="17">
        <v>1.0000000000000001E-5</v>
      </c>
      <c r="BC9" s="17">
        <v>24.078947368421055</v>
      </c>
      <c r="BD9" s="17">
        <v>19.805825242718441</v>
      </c>
      <c r="BE9" s="17">
        <v>5.0000099999999996</v>
      </c>
      <c r="BF9" s="17">
        <v>25.344224037339558</v>
      </c>
      <c r="BG9" s="17">
        <v>19.312320916905449</v>
      </c>
      <c r="BH9" s="17">
        <v>0</v>
      </c>
      <c r="BI9" s="17">
        <v>0</v>
      </c>
      <c r="BJ9" s="17">
        <v>10.533536585365852</v>
      </c>
      <c r="BK9" s="17">
        <v>29.414024975984631</v>
      </c>
      <c r="BL9" s="17">
        <v>0</v>
      </c>
      <c r="BM9" s="17">
        <v>0</v>
      </c>
      <c r="BN9" s="17">
        <v>0</v>
      </c>
      <c r="BO9" s="17">
        <v>0</v>
      </c>
      <c r="BP9" s="17">
        <v>17.567954220314739</v>
      </c>
      <c r="BQ9" s="17">
        <v>23.432642487046632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</row>
    <row r="10" spans="1:236" ht="16.5" customHeight="1" x14ac:dyDescent="0.25">
      <c r="A10" s="11" t="s">
        <v>15</v>
      </c>
      <c r="B10" s="12" t="s">
        <v>75</v>
      </c>
      <c r="C10" s="13">
        <v>9</v>
      </c>
      <c r="D10" s="14">
        <f t="shared" si="0"/>
        <v>282.2287440124926</v>
      </c>
      <c r="E10" s="15">
        <f t="shared" si="1"/>
        <v>282.2287440124926</v>
      </c>
      <c r="F10" s="16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34.096228868660596</v>
      </c>
      <c r="T10" s="17">
        <v>0</v>
      </c>
      <c r="U10" s="17">
        <v>29.251953851879414</v>
      </c>
      <c r="V10" s="17">
        <v>29.138305575669801</v>
      </c>
      <c r="W10" s="17">
        <v>0</v>
      </c>
      <c r="X10" s="17">
        <v>0</v>
      </c>
      <c r="Y10" s="17">
        <v>0</v>
      </c>
      <c r="Z10" s="17">
        <v>32.22784810126582</v>
      </c>
      <c r="AA10" s="17">
        <v>0</v>
      </c>
      <c r="AB10" s="17">
        <v>0</v>
      </c>
      <c r="AC10" s="17">
        <v>0</v>
      </c>
      <c r="AD10" s="17">
        <v>0</v>
      </c>
      <c r="AE10" s="17">
        <v>40</v>
      </c>
      <c r="AF10" s="17">
        <v>0</v>
      </c>
      <c r="AG10" s="17">
        <v>19.6875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36.637063351095321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31.157528285465624</v>
      </c>
      <c r="BW10" s="17">
        <v>30.032315978456012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IB10" s="24"/>
    </row>
    <row r="11" spans="1:236" ht="16.5" customHeight="1" x14ac:dyDescent="0.25">
      <c r="A11" s="11" t="s">
        <v>16</v>
      </c>
      <c r="B11" s="12" t="s">
        <v>120</v>
      </c>
      <c r="C11" s="13">
        <v>13</v>
      </c>
      <c r="D11" s="14">
        <f t="shared" si="0"/>
        <v>313.5991767484096</v>
      </c>
      <c r="E11" s="15">
        <f t="shared" si="1"/>
        <v>261.56086643305605</v>
      </c>
      <c r="F11" s="16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21.945477075588602</v>
      </c>
      <c r="Q11" s="17">
        <v>0</v>
      </c>
      <c r="R11" s="17">
        <v>0</v>
      </c>
      <c r="S11" s="17">
        <v>18.635547576301615</v>
      </c>
      <c r="T11" s="17">
        <v>0</v>
      </c>
      <c r="U11" s="17">
        <v>32.59110665329321</v>
      </c>
      <c r="V11" s="17">
        <v>20.613893376413571</v>
      </c>
      <c r="W11" s="17">
        <v>0</v>
      </c>
      <c r="X11" s="17">
        <v>0</v>
      </c>
      <c r="Y11" s="17">
        <v>0</v>
      </c>
      <c r="Z11" s="17">
        <v>31.37478608100399</v>
      </c>
      <c r="AA11" s="17">
        <v>29.038823972860911</v>
      </c>
      <c r="AB11" s="17">
        <v>0</v>
      </c>
      <c r="AC11" s="17">
        <v>0</v>
      </c>
      <c r="AD11" s="17">
        <v>31.501219087425984</v>
      </c>
      <c r="AE11" s="17">
        <v>24.771986970684036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26.482593037214883</v>
      </c>
      <c r="BC11" s="17">
        <v>14.569577290959581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18.83318544809228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22.603550295857985</v>
      </c>
      <c r="BR11" s="17">
        <v>20.637429882712901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</row>
    <row r="12" spans="1:236" ht="16.5" customHeight="1" x14ac:dyDescent="0.25">
      <c r="A12" s="11" t="s">
        <v>17</v>
      </c>
      <c r="B12" s="12" t="s">
        <v>90</v>
      </c>
      <c r="C12" s="13">
        <v>10</v>
      </c>
      <c r="D12" s="14">
        <f t="shared" si="0"/>
        <v>257.81823430452653</v>
      </c>
      <c r="E12" s="15">
        <f t="shared" si="1"/>
        <v>257.81823430452653</v>
      </c>
      <c r="F12" s="16">
        <v>0</v>
      </c>
      <c r="G12" s="17">
        <v>0</v>
      </c>
      <c r="H12" s="17">
        <v>0</v>
      </c>
      <c r="I12" s="17">
        <v>0</v>
      </c>
      <c r="J12" s="17">
        <v>0</v>
      </c>
      <c r="K12" s="17">
        <v>23.87577639751553</v>
      </c>
      <c r="L12" s="17">
        <v>0</v>
      </c>
      <c r="M12" s="17">
        <v>0</v>
      </c>
      <c r="N12" s="17">
        <v>0</v>
      </c>
      <c r="O12" s="17">
        <v>0</v>
      </c>
      <c r="P12" s="17">
        <v>33.985148514851488</v>
      </c>
      <c r="Q12" s="17">
        <v>0</v>
      </c>
      <c r="R12" s="17">
        <v>0</v>
      </c>
      <c r="S12" s="17">
        <v>0</v>
      </c>
      <c r="T12" s="17">
        <v>13.044654939106897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26.63120567375887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37.656731757451183</v>
      </c>
      <c r="AH12" s="17">
        <v>36.107382550335572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5.0000099999999996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22.745644599303137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27.077169132347059</v>
      </c>
      <c r="BR12" s="17">
        <v>0</v>
      </c>
      <c r="BS12" s="17">
        <v>31.694510739856803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</row>
    <row r="13" spans="1:236" ht="16.5" customHeight="1" x14ac:dyDescent="0.25">
      <c r="A13" s="11" t="s">
        <v>18</v>
      </c>
      <c r="B13" s="12" t="s">
        <v>23</v>
      </c>
      <c r="C13" s="13">
        <v>16</v>
      </c>
      <c r="D13" s="14">
        <f t="shared" si="0"/>
        <v>292.01303172563718</v>
      </c>
      <c r="E13" s="15">
        <f t="shared" si="1"/>
        <v>225.71653134738014</v>
      </c>
      <c r="F13" s="16">
        <v>0</v>
      </c>
      <c r="G13" s="17">
        <v>0</v>
      </c>
      <c r="H13" s="17">
        <v>14.25287356321839</v>
      </c>
      <c r="I13" s="17">
        <v>0</v>
      </c>
      <c r="J13" s="17">
        <v>0</v>
      </c>
      <c r="K13" s="17">
        <v>16.298136645962735</v>
      </c>
      <c r="L13" s="17">
        <v>5.0000099999999996</v>
      </c>
      <c r="M13" s="17">
        <v>0</v>
      </c>
      <c r="N13" s="17">
        <v>16.130293159609121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27.018934390136504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17.046728971962612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19.476158495634653</v>
      </c>
      <c r="BA13" s="17">
        <v>16.989886972040452</v>
      </c>
      <c r="BB13" s="17">
        <v>12.254777070063696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24.726840855106893</v>
      </c>
      <c r="BK13" s="17">
        <v>13.658536585365857</v>
      </c>
      <c r="BL13" s="17">
        <v>0</v>
      </c>
      <c r="BM13" s="17">
        <v>0</v>
      </c>
      <c r="BN13" s="17">
        <v>5.0000099999999996</v>
      </c>
      <c r="BO13" s="17">
        <v>18.935160780179228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30.369003690036898</v>
      </c>
      <c r="BW13" s="17">
        <v>28.636599274235355</v>
      </c>
      <c r="BX13" s="17">
        <v>0</v>
      </c>
      <c r="BY13" s="17">
        <v>0</v>
      </c>
      <c r="BZ13" s="17">
        <v>0</v>
      </c>
      <c r="CA13" s="17">
        <v>0</v>
      </c>
      <c r="CB13" s="17">
        <v>26.219081272084807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</row>
    <row r="14" spans="1:236" ht="16.5" customHeight="1" x14ac:dyDescent="0.25">
      <c r="A14" s="11" t="s">
        <v>19</v>
      </c>
      <c r="B14" s="18" t="s">
        <v>117</v>
      </c>
      <c r="C14" s="19">
        <v>12</v>
      </c>
      <c r="D14" s="20">
        <f t="shared" si="0"/>
        <v>230.67358115140718</v>
      </c>
      <c r="E14" s="21">
        <f t="shared" si="1"/>
        <v>220.67356115140717</v>
      </c>
      <c r="F14" s="22">
        <v>0</v>
      </c>
      <c r="G14" s="23">
        <v>5.0000099999999996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22.055084745762716</v>
      </c>
      <c r="Q14" s="23">
        <v>0</v>
      </c>
      <c r="R14" s="23">
        <v>0</v>
      </c>
      <c r="S14" s="23">
        <v>22.817869415807564</v>
      </c>
      <c r="T14" s="23">
        <v>0</v>
      </c>
      <c r="U14" s="23">
        <v>0</v>
      </c>
      <c r="V14" s="23">
        <v>21.628106255355611</v>
      </c>
      <c r="W14" s="23">
        <v>0</v>
      </c>
      <c r="X14" s="23">
        <v>0</v>
      </c>
      <c r="Y14" s="23">
        <v>0</v>
      </c>
      <c r="Z14" s="23">
        <v>20.368294635708565</v>
      </c>
      <c r="AA14" s="23">
        <v>33.827655310621239</v>
      </c>
      <c r="AB14" s="23">
        <v>0</v>
      </c>
      <c r="AC14" s="23">
        <v>0</v>
      </c>
      <c r="AD14" s="23">
        <v>21.290322580645164</v>
      </c>
      <c r="AE14" s="23">
        <v>23.641456582633047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18.766756032171585</v>
      </c>
      <c r="BC14" s="23">
        <v>17.322791712104689</v>
      </c>
      <c r="BD14" s="23">
        <v>0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5.0000099999999996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18.955223880597011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</row>
    <row r="15" spans="1:236" ht="16.5" customHeight="1" x14ac:dyDescent="0.25">
      <c r="A15" s="11" t="s">
        <v>20</v>
      </c>
      <c r="B15" s="12" t="s">
        <v>8</v>
      </c>
      <c r="C15" s="13">
        <v>10</v>
      </c>
      <c r="D15" s="14">
        <f t="shared" si="0"/>
        <v>194.82559262062136</v>
      </c>
      <c r="E15" s="15">
        <f t="shared" si="1"/>
        <v>194.82559262062139</v>
      </c>
      <c r="F15" s="16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15.241635687732341</v>
      </c>
      <c r="Q15" s="17">
        <v>0</v>
      </c>
      <c r="R15" s="17">
        <v>0</v>
      </c>
      <c r="S15" s="17">
        <v>0</v>
      </c>
      <c r="T15" s="17">
        <v>0</v>
      </c>
      <c r="U15" s="17">
        <v>22.478600669892074</v>
      </c>
      <c r="V15" s="17">
        <v>26.183924692251992</v>
      </c>
      <c r="W15" s="17">
        <v>0</v>
      </c>
      <c r="X15" s="17">
        <v>0</v>
      </c>
      <c r="Y15" s="17">
        <v>0</v>
      </c>
      <c r="Z15" s="17">
        <v>0</v>
      </c>
      <c r="AA15" s="17">
        <v>13.786848072562359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15.752528256989887</v>
      </c>
      <c r="BK15" s="17">
        <v>0</v>
      </c>
      <c r="BL15" s="17">
        <v>0</v>
      </c>
      <c r="BM15" s="17">
        <v>0</v>
      </c>
      <c r="BN15" s="17">
        <v>5.0000099999999996</v>
      </c>
      <c r="BO15" s="17">
        <v>21.58671586715867</v>
      </c>
      <c r="BP15" s="17">
        <v>0</v>
      </c>
      <c r="BQ15" s="17">
        <v>19.940847847518896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27.030520646319562</v>
      </c>
      <c r="BX15" s="17">
        <v>27.8239608801956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</row>
    <row r="16" spans="1:236" ht="16.5" customHeight="1" x14ac:dyDescent="0.25">
      <c r="A16" s="11" t="s">
        <v>21</v>
      </c>
      <c r="B16" s="18" t="s">
        <v>108</v>
      </c>
      <c r="C16" s="19">
        <v>31</v>
      </c>
      <c r="D16" s="20">
        <f t="shared" si="0"/>
        <v>281.54885808524483</v>
      </c>
      <c r="E16" s="21">
        <f t="shared" si="1"/>
        <v>167.1036557756546</v>
      </c>
      <c r="F16" s="22">
        <v>0</v>
      </c>
      <c r="G16" s="23">
        <v>0</v>
      </c>
      <c r="H16" s="23">
        <v>9.6181172291296662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5.0000099999999996</v>
      </c>
      <c r="Q16" s="23">
        <v>0</v>
      </c>
      <c r="R16" s="23">
        <v>0</v>
      </c>
      <c r="S16" s="23">
        <v>5.0000099999999996</v>
      </c>
      <c r="T16" s="23">
        <v>0</v>
      </c>
      <c r="U16" s="23">
        <v>16.61852166525064</v>
      </c>
      <c r="V16" s="23">
        <v>0</v>
      </c>
      <c r="W16" s="23">
        <v>0</v>
      </c>
      <c r="X16" s="23">
        <v>0</v>
      </c>
      <c r="Y16" s="23">
        <v>0</v>
      </c>
      <c r="Z16" s="23">
        <v>7.956403269754766</v>
      </c>
      <c r="AA16" s="23">
        <v>12.696929238985316</v>
      </c>
      <c r="AB16" s="23">
        <v>5.0000099999999996</v>
      </c>
      <c r="AC16" s="23">
        <v>15.094207955338453</v>
      </c>
      <c r="AD16" s="23">
        <v>0</v>
      </c>
      <c r="AE16" s="23">
        <v>11.382228490832157</v>
      </c>
      <c r="AF16" s="23">
        <v>5.0000099999999996</v>
      </c>
      <c r="AG16" s="23">
        <v>0</v>
      </c>
      <c r="AH16" s="23">
        <v>17.664596273291927</v>
      </c>
      <c r="AI16" s="23">
        <v>25.595325054784514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6.8633791430881157</v>
      </c>
      <c r="AX16" s="23">
        <v>5.0000099999999996</v>
      </c>
      <c r="AY16" s="23">
        <v>0</v>
      </c>
      <c r="AZ16" s="23">
        <v>5.0000099999999996</v>
      </c>
      <c r="BA16" s="23">
        <v>5.0000099999999996</v>
      </c>
      <c r="BB16" s="23">
        <v>5.0000099999999996</v>
      </c>
      <c r="BC16" s="23">
        <v>5.0000099999999996</v>
      </c>
      <c r="BD16" s="23">
        <v>5.0000099999999996</v>
      </c>
      <c r="BE16" s="23">
        <v>5.0000099999999996</v>
      </c>
      <c r="BF16" s="23">
        <v>5.0000099999999996</v>
      </c>
      <c r="BG16" s="23">
        <v>5.0000099999999996</v>
      </c>
      <c r="BH16" s="23">
        <v>0</v>
      </c>
      <c r="BI16" s="23">
        <v>0</v>
      </c>
      <c r="BJ16" s="23">
        <v>19.343794579172613</v>
      </c>
      <c r="BK16" s="23">
        <v>16.853185595567865</v>
      </c>
      <c r="BL16" s="23">
        <v>18.671226184660483</v>
      </c>
      <c r="BM16" s="23">
        <v>0</v>
      </c>
      <c r="BN16" s="23">
        <v>0</v>
      </c>
      <c r="BO16" s="23">
        <v>0</v>
      </c>
      <c r="BP16" s="23">
        <v>5.0000099999999996</v>
      </c>
      <c r="BQ16" s="23">
        <v>13.18364073777065</v>
      </c>
      <c r="BR16" s="23">
        <v>5.0000099999999996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5.0000099999999996</v>
      </c>
      <c r="BZ16" s="23">
        <v>5.007132667617693</v>
      </c>
      <c r="CA16" s="23">
        <v>5.0000099999999996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</row>
    <row r="17" spans="1:236" ht="16.5" customHeight="1" x14ac:dyDescent="0.25">
      <c r="A17" s="11" t="s">
        <v>22</v>
      </c>
      <c r="B17" s="18" t="s">
        <v>104</v>
      </c>
      <c r="C17" s="19">
        <v>14</v>
      </c>
      <c r="D17" s="20">
        <f t="shared" si="0"/>
        <v>165.73903635742411</v>
      </c>
      <c r="E17" s="21">
        <f t="shared" si="1"/>
        <v>145.7389963574241</v>
      </c>
      <c r="F17" s="22">
        <v>0</v>
      </c>
      <c r="G17" s="23">
        <v>0</v>
      </c>
      <c r="H17" s="23">
        <v>0</v>
      </c>
      <c r="I17" s="23">
        <v>5.0000099999999996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8.6864406779660932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19.417475728155345</v>
      </c>
      <c r="AF17" s="23">
        <v>0</v>
      </c>
      <c r="AG17" s="23">
        <v>0</v>
      </c>
      <c r="AH17" s="23">
        <v>14.126984126984121</v>
      </c>
      <c r="AI17" s="23">
        <v>24.807339449541281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20.344234079173841</v>
      </c>
      <c r="BA17" s="23">
        <v>5.0000099999999996</v>
      </c>
      <c r="BB17" s="23">
        <v>16.452061139416397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12.917316692667704</v>
      </c>
      <c r="BK17" s="23">
        <v>5.0000099999999996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18.987124463519311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5.0000099999999996</v>
      </c>
      <c r="BZ17" s="23">
        <v>5.0000099999999996</v>
      </c>
      <c r="CA17" s="23">
        <v>5.0000099999999996</v>
      </c>
      <c r="CB17" s="23">
        <v>0</v>
      </c>
      <c r="CC17" s="23">
        <v>0</v>
      </c>
      <c r="CD17" s="23">
        <v>0</v>
      </c>
      <c r="CE17" s="23">
        <v>0</v>
      </c>
      <c r="CF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</row>
    <row r="18" spans="1:236" ht="16.5" customHeight="1" x14ac:dyDescent="0.25">
      <c r="A18" s="11" t="s">
        <v>24</v>
      </c>
      <c r="B18" s="12" t="s">
        <v>138</v>
      </c>
      <c r="C18" s="13">
        <v>9</v>
      </c>
      <c r="D18" s="14">
        <f t="shared" si="0"/>
        <v>119.84557082045836</v>
      </c>
      <c r="E18" s="15">
        <f t="shared" si="1"/>
        <v>119.84557082045838</v>
      </c>
      <c r="F18" s="16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12.062391681109187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22.621576299608719</v>
      </c>
      <c r="AB18" s="17">
        <v>0</v>
      </c>
      <c r="AC18" s="17">
        <v>0</v>
      </c>
      <c r="AD18" s="17">
        <v>0</v>
      </c>
      <c r="AE18" s="17">
        <v>22.670872765509991</v>
      </c>
      <c r="AF18" s="17">
        <v>25.922592259225922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9.3152691321860175</v>
      </c>
      <c r="BD18" s="17">
        <v>5.0000099999999996</v>
      </c>
      <c r="BE18" s="17">
        <v>5.0000099999999996</v>
      </c>
      <c r="BF18" s="17">
        <v>7.5171467764060376</v>
      </c>
      <c r="BG18" s="17">
        <v>9.7357019064124835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</row>
    <row r="19" spans="1:236" ht="16.5" customHeight="1" x14ac:dyDescent="0.25">
      <c r="A19" s="11" t="s">
        <v>25</v>
      </c>
      <c r="B19" s="12" t="s">
        <v>100</v>
      </c>
      <c r="C19" s="13">
        <v>9</v>
      </c>
      <c r="D19" s="14">
        <f t="shared" si="0"/>
        <v>116.62585885073901</v>
      </c>
      <c r="E19" s="15">
        <f t="shared" si="1"/>
        <v>116.62585885073904</v>
      </c>
      <c r="F19" s="16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5.0000099999999996</v>
      </c>
      <c r="T19" s="17">
        <v>0</v>
      </c>
      <c r="U19" s="17">
        <v>40</v>
      </c>
      <c r="V19" s="17">
        <v>5.0000099999999996</v>
      </c>
      <c r="W19" s="17">
        <v>0</v>
      </c>
      <c r="X19" s="17">
        <v>0</v>
      </c>
      <c r="Y19" s="17">
        <v>0</v>
      </c>
      <c r="Z19" s="17">
        <v>5.0591715976331315</v>
      </c>
      <c r="AA19" s="17">
        <v>0</v>
      </c>
      <c r="AB19" s="17">
        <v>0</v>
      </c>
      <c r="AC19" s="17">
        <v>0</v>
      </c>
      <c r="AD19" s="17">
        <v>0</v>
      </c>
      <c r="AE19" s="17">
        <v>24.689703808180539</v>
      </c>
      <c r="AF19" s="17">
        <v>0</v>
      </c>
      <c r="AG19" s="17">
        <v>13.177083333333329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8.3795881826320464</v>
      </c>
      <c r="BW19" s="17">
        <v>10.207877461706786</v>
      </c>
      <c r="BX19" s="17">
        <v>5.1124144672531813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</row>
    <row r="20" spans="1:236" ht="16.5" customHeight="1" x14ac:dyDescent="0.25">
      <c r="A20" s="11" t="s">
        <v>26</v>
      </c>
      <c r="B20" s="12" t="s">
        <v>89</v>
      </c>
      <c r="C20" s="13">
        <v>9</v>
      </c>
      <c r="D20" s="14">
        <f t="shared" si="0"/>
        <v>111.85916550847655</v>
      </c>
      <c r="E20" s="15">
        <f t="shared" si="1"/>
        <v>111.85916550847655</v>
      </c>
      <c r="F20" s="16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13.767313019390585</v>
      </c>
      <c r="Q20" s="17">
        <v>0</v>
      </c>
      <c r="R20" s="17">
        <v>0</v>
      </c>
      <c r="S20" s="17">
        <v>0</v>
      </c>
      <c r="T20" s="17">
        <v>5.0000099999999996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10.033573141486812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27.755102040816325</v>
      </c>
      <c r="AH20" s="17">
        <v>31.185682326621922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5.0000099999999996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5.0000099999999996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8.5103448275862057</v>
      </c>
      <c r="BR20" s="17">
        <v>0</v>
      </c>
      <c r="BS20" s="17">
        <v>5.6071201525746979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IB20" s="24"/>
    </row>
    <row r="21" spans="1:236" ht="16.5" customHeight="1" x14ac:dyDescent="0.25">
      <c r="A21" s="11" t="s">
        <v>27</v>
      </c>
      <c r="B21" s="12" t="s">
        <v>146</v>
      </c>
      <c r="C21" s="13">
        <v>5</v>
      </c>
      <c r="D21" s="14">
        <f t="shared" si="0"/>
        <v>98.699078106908857</v>
      </c>
      <c r="E21" s="15">
        <f t="shared" si="1"/>
        <v>98.699078106908857</v>
      </c>
      <c r="F21" s="16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13.072164948453608</v>
      </c>
      <c r="W21" s="17">
        <v>0</v>
      </c>
      <c r="X21" s="17">
        <v>0</v>
      </c>
      <c r="Y21" s="17">
        <v>0</v>
      </c>
      <c r="Z21" s="17">
        <v>0</v>
      </c>
      <c r="AA21" s="17">
        <v>26.646171045276692</v>
      </c>
      <c r="AB21" s="17">
        <v>0</v>
      </c>
      <c r="AC21" s="17">
        <v>0</v>
      </c>
      <c r="AD21" s="17">
        <v>0</v>
      </c>
      <c r="AE21" s="17">
        <v>20.526315789473681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20.380566801619434</v>
      </c>
      <c r="BZ21" s="17">
        <v>0</v>
      </c>
      <c r="CA21" s="17">
        <v>18.073859522085442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IB21" s="24"/>
    </row>
    <row r="22" spans="1:236" ht="16.5" customHeight="1" x14ac:dyDescent="0.25">
      <c r="A22" s="11" t="s">
        <v>29</v>
      </c>
      <c r="B22" s="12" t="s">
        <v>160</v>
      </c>
      <c r="C22" s="13">
        <v>6</v>
      </c>
      <c r="D22" s="14">
        <f t="shared" si="0"/>
        <v>94.236972546563464</v>
      </c>
      <c r="E22" s="15">
        <f t="shared" si="1"/>
        <v>94.236972546563464</v>
      </c>
      <c r="F22" s="16">
        <v>0</v>
      </c>
      <c r="G22" s="17">
        <v>0</v>
      </c>
      <c r="H22" s="17">
        <v>19.404761904761905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17.119952494061756</v>
      </c>
      <c r="V22" s="17">
        <v>1.0000000000000001E-5</v>
      </c>
      <c r="W22" s="17">
        <v>0</v>
      </c>
      <c r="X22" s="17">
        <v>0</v>
      </c>
      <c r="Y22" s="17">
        <v>0</v>
      </c>
      <c r="Z22" s="17">
        <v>0</v>
      </c>
      <c r="AA22" s="17">
        <v>5.0000099999999996</v>
      </c>
      <c r="AB22" s="17">
        <v>0</v>
      </c>
      <c r="AC22" s="17">
        <v>30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22.7122381477398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</row>
    <row r="23" spans="1:236" ht="16.5" customHeight="1" x14ac:dyDescent="0.25">
      <c r="A23" s="11" t="s">
        <v>31</v>
      </c>
      <c r="B23" s="18" t="s">
        <v>86</v>
      </c>
      <c r="C23" s="19">
        <v>5</v>
      </c>
      <c r="D23" s="20">
        <f t="shared" si="0"/>
        <v>93.932111747237229</v>
      </c>
      <c r="E23" s="21">
        <f t="shared" si="1"/>
        <v>93.932111747237229</v>
      </c>
      <c r="F23" s="22">
        <v>0</v>
      </c>
      <c r="G23" s="23">
        <v>0</v>
      </c>
      <c r="H23" s="23">
        <v>0</v>
      </c>
      <c r="I23" s="23">
        <v>5.0000099999999996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28.249566724436743</v>
      </c>
      <c r="T23" s="23">
        <v>0</v>
      </c>
      <c r="U23" s="23">
        <v>0</v>
      </c>
      <c r="V23" s="23">
        <v>26.824742268041238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28.857782754759238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5.0000099999999996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0</v>
      </c>
      <c r="CD23" s="23">
        <v>0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</row>
    <row r="24" spans="1:236" ht="16.5" customHeight="1" x14ac:dyDescent="0.25">
      <c r="A24" s="11" t="s">
        <v>33</v>
      </c>
      <c r="B24" s="12" t="s">
        <v>134</v>
      </c>
      <c r="C24" s="13">
        <v>7</v>
      </c>
      <c r="D24" s="14">
        <f t="shared" si="0"/>
        <v>87.063361752030673</v>
      </c>
      <c r="E24" s="15">
        <f t="shared" si="1"/>
        <v>87.063361752030687</v>
      </c>
      <c r="F24" s="16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5.0000099999999996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29.845837615621782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5.0000099999999996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5.0000099999999996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31.676082862523543</v>
      </c>
      <c r="BZ24" s="17">
        <v>5.0000099999999996</v>
      </c>
      <c r="CA24" s="17">
        <v>5.5414012738853469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</row>
    <row r="25" spans="1:236" ht="16.5" customHeight="1" x14ac:dyDescent="0.25">
      <c r="A25" s="11" t="s">
        <v>34</v>
      </c>
      <c r="B25" s="18" t="s">
        <v>150</v>
      </c>
      <c r="C25" s="19">
        <v>7</v>
      </c>
      <c r="D25" s="20">
        <f t="shared" si="0"/>
        <v>85.075257730042154</v>
      </c>
      <c r="E25" s="21">
        <f t="shared" si="1"/>
        <v>85.075257730042154</v>
      </c>
      <c r="F25" s="22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15.43032786885246</v>
      </c>
      <c r="T25" s="23">
        <v>0</v>
      </c>
      <c r="U25" s="23">
        <v>0</v>
      </c>
      <c r="V25" s="23">
        <v>22.691914022517913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16.459802538787024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1.0000000000000001E-5</v>
      </c>
      <c r="BK25" s="23">
        <v>5.0000099999999996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10.061957868649314</v>
      </c>
      <c r="BR25" s="23">
        <v>15.431235431235431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</row>
    <row r="26" spans="1:236" ht="16.5" customHeight="1" x14ac:dyDescent="0.25">
      <c r="A26" s="11" t="s">
        <v>35</v>
      </c>
      <c r="B26" s="12" t="s">
        <v>161</v>
      </c>
      <c r="C26" s="13">
        <v>6</v>
      </c>
      <c r="D26" s="14">
        <f t="shared" si="0"/>
        <v>85.058980745695123</v>
      </c>
      <c r="E26" s="15">
        <f t="shared" si="1"/>
        <v>85.058980745695123</v>
      </c>
      <c r="F26" s="16">
        <v>0</v>
      </c>
      <c r="G26" s="17">
        <v>0</v>
      </c>
      <c r="H26" s="17">
        <v>5.0043668122270741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15.915813424345846</v>
      </c>
      <c r="V26" s="17">
        <v>5.0000099999999996</v>
      </c>
      <c r="W26" s="17">
        <v>0</v>
      </c>
      <c r="X26" s="17">
        <v>0</v>
      </c>
      <c r="Y26" s="17">
        <v>0</v>
      </c>
      <c r="Z26" s="17">
        <v>0</v>
      </c>
      <c r="AA26" s="17">
        <v>16.228606356968218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37.910174152153985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5.0000099999999996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IB26" s="24"/>
    </row>
    <row r="27" spans="1:236" ht="16.5" customHeight="1" x14ac:dyDescent="0.25">
      <c r="A27" s="11" t="s">
        <v>36</v>
      </c>
      <c r="B27" s="18" t="s">
        <v>130</v>
      </c>
      <c r="C27" s="19">
        <v>18</v>
      </c>
      <c r="D27" s="20">
        <f t="shared" si="0"/>
        <v>118.81250232051929</v>
      </c>
      <c r="E27" s="21">
        <f t="shared" si="1"/>
        <v>83.812422320519275</v>
      </c>
      <c r="F27" s="22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5.0000099999999996</v>
      </c>
      <c r="Q27" s="23">
        <v>0</v>
      </c>
      <c r="R27" s="23">
        <v>0</v>
      </c>
      <c r="S27" s="23">
        <v>5.0000099999999996</v>
      </c>
      <c r="T27" s="23">
        <v>0</v>
      </c>
      <c r="U27" s="23">
        <v>0</v>
      </c>
      <c r="V27" s="23">
        <v>1.0000000000000001E-5</v>
      </c>
      <c r="W27" s="23">
        <v>0</v>
      </c>
      <c r="X27" s="23">
        <v>0</v>
      </c>
      <c r="Y27" s="23">
        <v>0</v>
      </c>
      <c r="Z27" s="23">
        <v>0</v>
      </c>
      <c r="AA27" s="23">
        <v>23.05757406372275</v>
      </c>
      <c r="AB27" s="23">
        <v>0</v>
      </c>
      <c r="AC27" s="23">
        <v>0</v>
      </c>
      <c r="AD27" s="23">
        <v>0</v>
      </c>
      <c r="AE27" s="23">
        <v>11.394302848575713</v>
      </c>
      <c r="AF27" s="23">
        <v>5.0000099999999996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0</v>
      </c>
      <c r="BC27" s="23">
        <v>5.0000099999999996</v>
      </c>
      <c r="BD27" s="23">
        <v>5.0000099999999996</v>
      </c>
      <c r="BE27" s="23">
        <v>5.0000099999999996</v>
      </c>
      <c r="BF27" s="23">
        <v>5.0000099999999996</v>
      </c>
      <c r="BG27" s="23">
        <v>5.0000099999999996</v>
      </c>
      <c r="BH27" s="23">
        <v>0</v>
      </c>
      <c r="BI27" s="23">
        <v>0</v>
      </c>
      <c r="BJ27" s="23">
        <v>5.0000099999999996</v>
      </c>
      <c r="BK27" s="23">
        <v>5.0000099999999996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5.0000099999999996</v>
      </c>
      <c r="BR27" s="23">
        <v>5.0000099999999996</v>
      </c>
      <c r="BS27" s="23">
        <v>0</v>
      </c>
      <c r="BT27" s="23">
        <v>0</v>
      </c>
      <c r="BU27" s="23">
        <v>0</v>
      </c>
      <c r="BV27" s="23">
        <v>0</v>
      </c>
      <c r="BW27" s="23">
        <v>0</v>
      </c>
      <c r="BX27" s="23">
        <v>0</v>
      </c>
      <c r="BY27" s="23">
        <v>11.629392971246006</v>
      </c>
      <c r="BZ27" s="23">
        <v>7.7310924369747847</v>
      </c>
      <c r="CA27" s="23">
        <v>5.0000099999999996</v>
      </c>
      <c r="CB27" s="23">
        <v>0</v>
      </c>
      <c r="CC27" s="23">
        <v>0</v>
      </c>
      <c r="CD27" s="23">
        <v>0</v>
      </c>
      <c r="CE27" s="23">
        <v>0</v>
      </c>
      <c r="CF27" s="23">
        <v>0</v>
      </c>
      <c r="CG27" s="23">
        <v>0</v>
      </c>
      <c r="CH27" s="23">
        <v>0</v>
      </c>
      <c r="CI27" s="23">
        <v>0</v>
      </c>
      <c r="CJ27" s="23">
        <v>0</v>
      </c>
      <c r="CK27" s="23">
        <v>0</v>
      </c>
      <c r="CL27" s="23">
        <v>0</v>
      </c>
      <c r="CM27" s="23">
        <v>0</v>
      </c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</row>
    <row r="28" spans="1:236" ht="16.5" customHeight="1" x14ac:dyDescent="0.25">
      <c r="A28" s="11" t="s">
        <v>37</v>
      </c>
      <c r="B28" s="12" t="s">
        <v>101</v>
      </c>
      <c r="C28" s="13">
        <v>7</v>
      </c>
      <c r="D28" s="14">
        <f t="shared" si="0"/>
        <v>83.621469854060251</v>
      </c>
      <c r="E28" s="15">
        <f t="shared" si="1"/>
        <v>83.621469854060251</v>
      </c>
      <c r="F28" s="16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12.763337893296852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16.572029442691903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20.165441176470587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5.0000099999999996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19.120631341600905</v>
      </c>
      <c r="BZ28" s="17">
        <v>5.0000099999999996</v>
      </c>
      <c r="CA28" s="17">
        <v>5.0000099999999996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</row>
    <row r="29" spans="1:236" ht="16.5" customHeight="1" x14ac:dyDescent="0.25">
      <c r="A29" s="11" t="s">
        <v>38</v>
      </c>
      <c r="B29" s="12" t="s">
        <v>10</v>
      </c>
      <c r="C29" s="13">
        <v>7</v>
      </c>
      <c r="D29" s="14">
        <f t="shared" si="0"/>
        <v>78.404437122945083</v>
      </c>
      <c r="E29" s="15">
        <f t="shared" si="1"/>
        <v>78.404437122945097</v>
      </c>
      <c r="F29" s="16">
        <v>0</v>
      </c>
      <c r="G29" s="17">
        <v>0</v>
      </c>
      <c r="H29" s="17">
        <v>5.0000099999999996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21.526211015262113</v>
      </c>
      <c r="T29" s="17">
        <v>0</v>
      </c>
      <c r="U29" s="17">
        <v>0</v>
      </c>
      <c r="V29" s="17">
        <v>0</v>
      </c>
      <c r="W29" s="17">
        <v>19.22165820642978</v>
      </c>
      <c r="X29" s="17">
        <v>1.0000000000000001E-5</v>
      </c>
      <c r="Y29" s="17">
        <v>1.0000000000000001E-5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18.234349919743174</v>
      </c>
      <c r="BN29" s="17">
        <v>14.422187981510016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</row>
    <row r="30" spans="1:236" ht="16.5" customHeight="1" x14ac:dyDescent="0.25">
      <c r="A30" s="11" t="s">
        <v>39</v>
      </c>
      <c r="B30" s="12" t="s">
        <v>132</v>
      </c>
      <c r="C30" s="13">
        <v>7</v>
      </c>
      <c r="D30" s="14">
        <f t="shared" si="0"/>
        <v>76.370448232223595</v>
      </c>
      <c r="E30" s="15">
        <f t="shared" si="1"/>
        <v>76.370448232223595</v>
      </c>
      <c r="F30" s="16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23.437210737426717</v>
      </c>
      <c r="V30" s="17">
        <v>5.0000099999999996</v>
      </c>
      <c r="W30" s="17">
        <v>0</v>
      </c>
      <c r="X30" s="17">
        <v>0</v>
      </c>
      <c r="Y30" s="17">
        <v>0</v>
      </c>
      <c r="Z30" s="17">
        <v>5.0000099999999996</v>
      </c>
      <c r="AA30" s="17">
        <v>0</v>
      </c>
      <c r="AB30" s="17">
        <v>0</v>
      </c>
      <c r="AC30" s="17">
        <v>0</v>
      </c>
      <c r="AD30" s="17">
        <v>0</v>
      </c>
      <c r="AE30" s="17">
        <v>1.0000000000000001E-5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15.97355769230769</v>
      </c>
      <c r="BW30" s="17">
        <v>10.581338544211039</v>
      </c>
      <c r="BX30" s="17">
        <v>16.378311258278146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IB30" s="24"/>
    </row>
    <row r="31" spans="1:236" ht="16.5" customHeight="1" x14ac:dyDescent="0.25">
      <c r="A31" s="11" t="s">
        <v>40</v>
      </c>
      <c r="B31" s="12" t="s">
        <v>12</v>
      </c>
      <c r="C31" s="13">
        <v>10</v>
      </c>
      <c r="D31" s="14">
        <f t="shared" si="0"/>
        <v>74.649636129319433</v>
      </c>
      <c r="E31" s="15">
        <f t="shared" si="1"/>
        <v>74.649636129319447</v>
      </c>
      <c r="F31" s="16">
        <v>0</v>
      </c>
      <c r="G31" s="17">
        <v>0</v>
      </c>
      <c r="H31" s="17">
        <v>0</v>
      </c>
      <c r="I31" s="17">
        <v>5.0000099999999996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8.5074626865671625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5.0000099999999996</v>
      </c>
      <c r="BA31" s="17">
        <v>5.0000099999999996</v>
      </c>
      <c r="BB31" s="17">
        <v>7.0189504373177876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5.0000099999999996</v>
      </c>
      <c r="BK31" s="17">
        <v>5.0000099999999996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19.634146341463413</v>
      </c>
      <c r="BZ31" s="17">
        <v>7.5406698564593322</v>
      </c>
      <c r="CA31" s="17">
        <v>6.9483568075117352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</row>
    <row r="32" spans="1:236" ht="16.5" customHeight="1" x14ac:dyDescent="0.25">
      <c r="A32" s="11" t="s">
        <v>42</v>
      </c>
      <c r="B32" s="18" t="s">
        <v>137</v>
      </c>
      <c r="C32" s="19">
        <v>17</v>
      </c>
      <c r="D32" s="20">
        <f t="shared" si="0"/>
        <v>108.17608708415109</v>
      </c>
      <c r="E32" s="21">
        <f t="shared" si="1"/>
        <v>73.17601708415107</v>
      </c>
      <c r="F32" s="22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17.609942638623327</v>
      </c>
      <c r="Q32" s="23">
        <v>0</v>
      </c>
      <c r="R32" s="23">
        <v>0</v>
      </c>
      <c r="S32" s="23">
        <v>5.0000099999999996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7.9291553133514956</v>
      </c>
      <c r="AA32" s="23">
        <v>12.636849132176234</v>
      </c>
      <c r="AB32" s="23">
        <v>0</v>
      </c>
      <c r="AC32" s="23">
        <v>0</v>
      </c>
      <c r="AD32" s="23">
        <v>0</v>
      </c>
      <c r="AE32" s="23">
        <v>5.0000099999999996</v>
      </c>
      <c r="AF32" s="23">
        <v>5.0000099999999996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5.0000099999999996</v>
      </c>
      <c r="BD32" s="23">
        <v>5.0000099999999996</v>
      </c>
      <c r="BE32" s="23">
        <v>5.0000099999999996</v>
      </c>
      <c r="BF32" s="23">
        <v>5.0000099999999996</v>
      </c>
      <c r="BG32" s="23">
        <v>5.0000099999999996</v>
      </c>
      <c r="BH32" s="23">
        <v>0</v>
      </c>
      <c r="BI32" s="23">
        <v>0</v>
      </c>
      <c r="BJ32" s="23">
        <v>0</v>
      </c>
      <c r="BK32" s="23">
        <v>5.0000099999999996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5.0000099999999996</v>
      </c>
      <c r="BR32" s="23">
        <v>5.0000099999999996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5.0000099999999996</v>
      </c>
      <c r="BZ32" s="23">
        <v>5.0000099999999996</v>
      </c>
      <c r="CA32" s="23">
        <v>5.0000099999999996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</row>
    <row r="33" spans="1:236" ht="16.5" customHeight="1" x14ac:dyDescent="0.25">
      <c r="A33" s="11" t="s">
        <v>43</v>
      </c>
      <c r="B33" s="12" t="s">
        <v>141</v>
      </c>
      <c r="C33" s="13">
        <v>9</v>
      </c>
      <c r="D33" s="14">
        <f t="shared" si="0"/>
        <v>69.241720932122888</v>
      </c>
      <c r="E33" s="15">
        <f t="shared" si="1"/>
        <v>69.241720932122874</v>
      </c>
      <c r="F33" s="16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20.741042345276874</v>
      </c>
      <c r="AF33" s="17">
        <v>12.263648468708389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1.0000000000000001E-5</v>
      </c>
      <c r="BD33" s="17">
        <v>5.0000099999999996</v>
      </c>
      <c r="BE33" s="17">
        <v>5.0000099999999996</v>
      </c>
      <c r="BF33" s="17">
        <v>5.0000099999999996</v>
      </c>
      <c r="BG33" s="17">
        <v>5.0000099999999996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5.0000099999999996</v>
      </c>
      <c r="CA33" s="17">
        <v>11.2369701181376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</row>
    <row r="34" spans="1:236" ht="16.5" customHeight="1" x14ac:dyDescent="0.25">
      <c r="A34" s="11" t="s">
        <v>44</v>
      </c>
      <c r="B34" s="18" t="s">
        <v>140</v>
      </c>
      <c r="C34" s="19">
        <v>7</v>
      </c>
      <c r="D34" s="20">
        <f t="shared" si="0"/>
        <v>57.825854366146785</v>
      </c>
      <c r="E34" s="21">
        <f t="shared" si="1"/>
        <v>57.825854366146785</v>
      </c>
      <c r="F34" s="22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5.0000099999999996</v>
      </c>
      <c r="T34" s="23">
        <v>0</v>
      </c>
      <c r="U34" s="23">
        <v>0</v>
      </c>
      <c r="V34" s="23">
        <v>13.072164948453608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19.753639417693169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0</v>
      </c>
      <c r="AS34" s="23">
        <v>0</v>
      </c>
      <c r="AT34" s="23">
        <v>0</v>
      </c>
      <c r="AU34" s="23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3">
        <v>0</v>
      </c>
      <c r="BE34" s="23">
        <v>0</v>
      </c>
      <c r="BF34" s="23">
        <v>0</v>
      </c>
      <c r="BG34" s="23">
        <v>0</v>
      </c>
      <c r="BH34" s="23">
        <v>0</v>
      </c>
      <c r="BI34" s="23">
        <v>0</v>
      </c>
      <c r="BJ34" s="23">
        <v>0</v>
      </c>
      <c r="BK34" s="23">
        <v>5.0000099999999996</v>
      </c>
      <c r="BL34" s="23">
        <v>0</v>
      </c>
      <c r="BM34" s="23">
        <v>0</v>
      </c>
      <c r="BN34" s="23">
        <v>0</v>
      </c>
      <c r="BO34" s="23">
        <v>0</v>
      </c>
      <c r="BP34" s="23">
        <v>0</v>
      </c>
      <c r="BQ34" s="23">
        <v>0</v>
      </c>
      <c r="BR34" s="23">
        <v>0</v>
      </c>
      <c r="BS34" s="23">
        <v>0</v>
      </c>
      <c r="BT34" s="23">
        <v>0</v>
      </c>
      <c r="BU34" s="23">
        <v>0</v>
      </c>
      <c r="BV34" s="23">
        <v>0</v>
      </c>
      <c r="BW34" s="23">
        <v>0</v>
      </c>
      <c r="BX34" s="23">
        <v>0</v>
      </c>
      <c r="BY34" s="23">
        <v>5.0000099999999996</v>
      </c>
      <c r="BZ34" s="23">
        <v>5.0000099999999996</v>
      </c>
      <c r="CA34" s="23">
        <v>5.0000099999999996</v>
      </c>
      <c r="CB34" s="23">
        <v>0</v>
      </c>
      <c r="CC34" s="23">
        <v>0</v>
      </c>
      <c r="CD34" s="23">
        <v>0</v>
      </c>
      <c r="CE34" s="23">
        <v>0</v>
      </c>
      <c r="CF34" s="23">
        <v>0</v>
      </c>
      <c r="CG34" s="23">
        <v>0</v>
      </c>
      <c r="CH34" s="23">
        <v>0</v>
      </c>
      <c r="CI34" s="23">
        <v>0</v>
      </c>
      <c r="CJ34" s="23">
        <v>0</v>
      </c>
      <c r="CK34" s="23">
        <v>0</v>
      </c>
      <c r="CL34" s="23">
        <v>0</v>
      </c>
      <c r="CM34" s="23">
        <v>0</v>
      </c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</row>
    <row r="35" spans="1:236" ht="16.5" customHeight="1" x14ac:dyDescent="0.25">
      <c r="A35" s="11" t="s">
        <v>45</v>
      </c>
      <c r="B35" s="18" t="s">
        <v>147</v>
      </c>
      <c r="C35" s="13">
        <v>19</v>
      </c>
      <c r="D35" s="14">
        <f t="shared" ref="D35:D66" si="2">SUM(F35:IA35)</f>
        <v>97.047271412742404</v>
      </c>
      <c r="E35" s="15">
        <f t="shared" ref="E35:E66" si="3">LARGE(F35:IA35,1)+LARGE(F35:IA35,2)+LARGE(F35:IA35,3)+LARGE(F35:IA35,4)+LARGE(F35:IA35,5)+LARGE(F35:IA35,6)+LARGE(F35:IA35,7)+LARGE(F35:IA35,8)+LARGE(F35:IA35,9)+LARGE(F35:IA35,10)</f>
        <v>52.04718141274239</v>
      </c>
      <c r="F35" s="16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5.0000099999999996</v>
      </c>
      <c r="Q35" s="17">
        <v>0</v>
      </c>
      <c r="R35" s="17">
        <v>0</v>
      </c>
      <c r="S35" s="17">
        <v>5.0000099999999996</v>
      </c>
      <c r="T35" s="17">
        <v>0</v>
      </c>
      <c r="U35" s="17">
        <v>0</v>
      </c>
      <c r="V35" s="17">
        <v>5.0000099999999996</v>
      </c>
      <c r="W35" s="17">
        <v>0</v>
      </c>
      <c r="X35" s="17">
        <v>0</v>
      </c>
      <c r="Y35" s="17">
        <v>0</v>
      </c>
      <c r="Z35" s="17">
        <v>5.0000099999999996</v>
      </c>
      <c r="AA35" s="17">
        <v>5.0000099999999996</v>
      </c>
      <c r="AB35" s="17">
        <v>0</v>
      </c>
      <c r="AC35" s="17">
        <v>0</v>
      </c>
      <c r="AD35" s="17">
        <v>0</v>
      </c>
      <c r="AE35" s="17">
        <v>5.0000099999999996</v>
      </c>
      <c r="AF35" s="17">
        <v>5.0000099999999996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5.0000099999999996</v>
      </c>
      <c r="BD35" s="17">
        <v>5.0000099999999996</v>
      </c>
      <c r="BE35" s="17">
        <v>5.0000099999999996</v>
      </c>
      <c r="BF35" s="17">
        <v>5.0000099999999996</v>
      </c>
      <c r="BG35" s="17">
        <v>5.0000099999999996</v>
      </c>
      <c r="BH35" s="17">
        <v>0</v>
      </c>
      <c r="BI35" s="17">
        <v>0</v>
      </c>
      <c r="BJ35" s="17">
        <v>5.0000099999999996</v>
      </c>
      <c r="BK35" s="17">
        <v>7.0470914127423754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5.0000099999999996</v>
      </c>
      <c r="BR35" s="17">
        <v>5.0000099999999996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5.0000099999999996</v>
      </c>
      <c r="BZ35" s="17">
        <v>5.0000099999999996</v>
      </c>
      <c r="CA35" s="17">
        <v>5.0000099999999996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IB35" s="24"/>
    </row>
    <row r="36" spans="1:236" ht="16.5" customHeight="1" x14ac:dyDescent="0.25">
      <c r="A36" s="11" t="s">
        <v>46</v>
      </c>
      <c r="B36" s="12" t="s">
        <v>144</v>
      </c>
      <c r="C36" s="13">
        <v>3</v>
      </c>
      <c r="D36" s="14">
        <f t="shared" si="2"/>
        <v>47.59342415209386</v>
      </c>
      <c r="E36" s="15">
        <f t="shared" si="3"/>
        <v>47.59342415209386</v>
      </c>
      <c r="F36" s="16">
        <v>0</v>
      </c>
      <c r="G36" s="17">
        <v>0</v>
      </c>
      <c r="H36" s="17">
        <v>5.0000099999999996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8.4902200488997561</v>
      </c>
      <c r="AB36" s="17">
        <v>0</v>
      </c>
      <c r="AC36" s="17">
        <v>34.103194103194106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</row>
    <row r="37" spans="1:236" ht="16.5" customHeight="1" x14ac:dyDescent="0.25">
      <c r="A37" s="11" t="s">
        <v>47</v>
      </c>
      <c r="B37" s="12" t="s">
        <v>32</v>
      </c>
      <c r="C37" s="13">
        <v>6</v>
      </c>
      <c r="D37" s="14">
        <f t="shared" si="2"/>
        <v>46.944854630238964</v>
      </c>
      <c r="E37" s="15">
        <f t="shared" si="3"/>
        <v>46.944854630238964</v>
      </c>
      <c r="F37" s="16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5.0000099999999996</v>
      </c>
      <c r="Q37" s="17">
        <v>0</v>
      </c>
      <c r="R37" s="17">
        <v>0</v>
      </c>
      <c r="S37" s="17">
        <v>6.6686217008797684</v>
      </c>
      <c r="T37" s="17">
        <v>0</v>
      </c>
      <c r="U37" s="17">
        <v>0</v>
      </c>
      <c r="V37" s="17">
        <v>5.0000099999999996</v>
      </c>
      <c r="W37" s="17">
        <v>0</v>
      </c>
      <c r="X37" s="17">
        <v>0</v>
      </c>
      <c r="Y37" s="17">
        <v>0</v>
      </c>
      <c r="Z37" s="17">
        <v>0</v>
      </c>
      <c r="AA37" s="17">
        <v>9.6764408493427752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8.7694625816172742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11.830309498399142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</row>
    <row r="38" spans="1:236" ht="16.5" customHeight="1" x14ac:dyDescent="0.25">
      <c r="A38" s="11" t="s">
        <v>48</v>
      </c>
      <c r="B38" s="18" t="s">
        <v>106</v>
      </c>
      <c r="C38" s="19">
        <v>9</v>
      </c>
      <c r="D38" s="20">
        <f t="shared" si="2"/>
        <v>46.226857706598324</v>
      </c>
      <c r="E38" s="21">
        <f t="shared" si="3"/>
        <v>46.226857706598324</v>
      </c>
      <c r="F38" s="22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5.0000099999999996</v>
      </c>
      <c r="BD38" s="23">
        <v>5.0000099999999996</v>
      </c>
      <c r="BE38" s="23">
        <v>5.0000099999999996</v>
      </c>
      <c r="BF38" s="23">
        <v>5.0000099999999996</v>
      </c>
      <c r="BG38" s="23">
        <v>5.0000099999999996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6.2267777065983276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5.0000099999999996</v>
      </c>
      <c r="BZ38" s="23">
        <v>5.0000099999999996</v>
      </c>
      <c r="CA38" s="23">
        <v>5.0000099999999996</v>
      </c>
      <c r="CB38" s="23">
        <v>0</v>
      </c>
      <c r="CC38" s="23">
        <v>0</v>
      </c>
      <c r="CD38" s="23">
        <v>0</v>
      </c>
      <c r="CE38" s="23">
        <v>0</v>
      </c>
      <c r="CF38" s="23">
        <v>0</v>
      </c>
      <c r="CG38" s="23">
        <v>0</v>
      </c>
      <c r="CH38" s="23">
        <v>0</v>
      </c>
      <c r="CI38" s="23">
        <v>0</v>
      </c>
      <c r="CJ38" s="23">
        <v>0</v>
      </c>
      <c r="CK38" s="23">
        <v>0</v>
      </c>
      <c r="CL38" s="23">
        <v>0</v>
      </c>
      <c r="CM38" s="23">
        <v>0</v>
      </c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</row>
    <row r="39" spans="1:236" ht="16.5" customHeight="1" x14ac:dyDescent="0.25">
      <c r="A39" s="11" t="s">
        <v>49</v>
      </c>
      <c r="B39" s="12" t="s">
        <v>129</v>
      </c>
      <c r="C39" s="13">
        <v>4</v>
      </c>
      <c r="D39" s="14">
        <f t="shared" si="2"/>
        <v>45.863878261916312</v>
      </c>
      <c r="E39" s="15">
        <f t="shared" si="3"/>
        <v>45.863878261916312</v>
      </c>
      <c r="F39" s="16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8.990825688073393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10.674772036474165</v>
      </c>
      <c r="BC39" s="17">
        <v>5.0000099999999996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21.198270537368749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</row>
    <row r="40" spans="1:236" ht="16.5" customHeight="1" x14ac:dyDescent="0.25">
      <c r="A40" s="11" t="s">
        <v>50</v>
      </c>
      <c r="B40" s="12" t="s">
        <v>96</v>
      </c>
      <c r="C40" s="13">
        <v>3</v>
      </c>
      <c r="D40" s="14">
        <f t="shared" si="2"/>
        <v>44.591397402626001</v>
      </c>
      <c r="E40" s="15">
        <f t="shared" si="3"/>
        <v>44.591397402626001</v>
      </c>
      <c r="F40" s="16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19.939819458375126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19.651567944250871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5.0000099999999996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IB40" s="24"/>
    </row>
    <row r="41" spans="1:236" ht="16.5" customHeight="1" x14ac:dyDescent="0.25">
      <c r="A41" s="11" t="s">
        <v>51</v>
      </c>
      <c r="B41" s="18" t="s">
        <v>139</v>
      </c>
      <c r="C41" s="13">
        <v>8</v>
      </c>
      <c r="D41" s="14">
        <f t="shared" si="2"/>
        <v>41.961443390557946</v>
      </c>
      <c r="E41" s="15">
        <f t="shared" si="3"/>
        <v>41.961443390557946</v>
      </c>
      <c r="F41" s="16">
        <v>0</v>
      </c>
      <c r="G41" s="17">
        <v>0</v>
      </c>
      <c r="H41" s="17">
        <v>0</v>
      </c>
      <c r="I41" s="17">
        <v>5.0000099999999996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1.0000000000000001E-5</v>
      </c>
      <c r="T41" s="17">
        <v>0</v>
      </c>
      <c r="U41" s="17">
        <v>0</v>
      </c>
      <c r="V41" s="17">
        <v>5.0000099999999996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5.0000099999999996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16.961373390557945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5.0000099999999996</v>
      </c>
      <c r="BZ41" s="17">
        <v>5.0000099999999996</v>
      </c>
      <c r="CA41" s="17">
        <v>1.0000000000000001E-5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</row>
    <row r="42" spans="1:236" ht="16.5" customHeight="1" x14ac:dyDescent="0.25">
      <c r="A42" s="11" t="s">
        <v>52</v>
      </c>
      <c r="B42" s="12" t="s">
        <v>87</v>
      </c>
      <c r="C42" s="13">
        <v>2</v>
      </c>
      <c r="D42" s="14">
        <f t="shared" si="2"/>
        <v>35.483526154566711</v>
      </c>
      <c r="E42" s="15">
        <f t="shared" si="3"/>
        <v>35.483526154566711</v>
      </c>
      <c r="F42" s="16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16.038647342995169</v>
      </c>
      <c r="BN42" s="17">
        <v>19.444878811571542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</row>
    <row r="43" spans="1:236" ht="16.5" customHeight="1" x14ac:dyDescent="0.25">
      <c r="A43" s="11" t="s">
        <v>53</v>
      </c>
      <c r="B43" s="18" t="s">
        <v>165</v>
      </c>
      <c r="C43" s="13">
        <v>6</v>
      </c>
      <c r="D43" s="14">
        <f t="shared" si="2"/>
        <v>30.000059999999998</v>
      </c>
      <c r="E43" s="15">
        <f t="shared" si="3"/>
        <v>30.000059999999998</v>
      </c>
      <c r="F43" s="22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5.0000099999999996</v>
      </c>
      <c r="Q43" s="23">
        <v>0</v>
      </c>
      <c r="R43" s="23">
        <v>0</v>
      </c>
      <c r="S43" s="23">
        <v>5.0000099999999996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5.0000099999999996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0</v>
      </c>
      <c r="AO43" s="23">
        <v>0</v>
      </c>
      <c r="AP43" s="23">
        <v>0</v>
      </c>
      <c r="AQ43" s="23">
        <v>0</v>
      </c>
      <c r="AR43" s="23">
        <v>0</v>
      </c>
      <c r="AS43" s="23">
        <v>0</v>
      </c>
      <c r="AT43" s="23">
        <v>0</v>
      </c>
      <c r="AU43" s="23">
        <v>0</v>
      </c>
      <c r="AV43" s="23">
        <v>0</v>
      </c>
      <c r="AW43" s="23">
        <v>0</v>
      </c>
      <c r="AX43" s="23">
        <v>0</v>
      </c>
      <c r="AY43" s="23">
        <v>0</v>
      </c>
      <c r="AZ43" s="23">
        <v>0</v>
      </c>
      <c r="BA43" s="23">
        <v>0</v>
      </c>
      <c r="BB43" s="23">
        <v>0</v>
      </c>
      <c r="BC43" s="23">
        <v>0</v>
      </c>
      <c r="BD43" s="23">
        <v>0</v>
      </c>
      <c r="BE43" s="23">
        <v>0</v>
      </c>
      <c r="BF43" s="23">
        <v>5.0000099999999996</v>
      </c>
      <c r="BG43" s="23">
        <v>0</v>
      </c>
      <c r="BH43" s="23">
        <v>0</v>
      </c>
      <c r="BI43" s="23">
        <v>0</v>
      </c>
      <c r="BJ43" s="23">
        <v>5.0000099999999996</v>
      </c>
      <c r="BK43" s="23">
        <v>0</v>
      </c>
      <c r="BL43" s="23">
        <v>0</v>
      </c>
      <c r="BM43" s="23">
        <v>0</v>
      </c>
      <c r="BN43" s="23">
        <v>0</v>
      </c>
      <c r="BO43" s="23">
        <v>0</v>
      </c>
      <c r="BP43" s="23">
        <v>0</v>
      </c>
      <c r="BQ43" s="23">
        <v>0</v>
      </c>
      <c r="BR43" s="23">
        <v>5.0000099999999996</v>
      </c>
      <c r="BS43" s="23">
        <v>0</v>
      </c>
      <c r="BT43" s="23">
        <v>0</v>
      </c>
      <c r="BU43" s="23">
        <v>0</v>
      </c>
      <c r="BV43" s="23">
        <v>0</v>
      </c>
      <c r="BW43" s="23">
        <v>0</v>
      </c>
      <c r="BX43" s="23">
        <v>0</v>
      </c>
      <c r="BY43" s="23">
        <v>0</v>
      </c>
      <c r="BZ43" s="23">
        <v>0</v>
      </c>
      <c r="CA43" s="23">
        <v>0</v>
      </c>
      <c r="CB43" s="23">
        <v>0</v>
      </c>
      <c r="CC43" s="23">
        <v>0</v>
      </c>
      <c r="CD43" s="23">
        <v>0</v>
      </c>
      <c r="CE43" s="23">
        <v>0</v>
      </c>
      <c r="CF43" s="23">
        <v>0</v>
      </c>
      <c r="CG43" s="23">
        <v>0</v>
      </c>
      <c r="CH43" s="23">
        <v>0</v>
      </c>
      <c r="CI43" s="23">
        <v>0</v>
      </c>
      <c r="CJ43" s="23">
        <v>0</v>
      </c>
      <c r="CK43" s="23">
        <v>0</v>
      </c>
      <c r="CL43" s="23">
        <v>0</v>
      </c>
      <c r="CM43" s="23">
        <v>0</v>
      </c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</row>
    <row r="44" spans="1:236" ht="16.5" customHeight="1" x14ac:dyDescent="0.25">
      <c r="A44" s="11" t="s">
        <v>54</v>
      </c>
      <c r="B44" s="12" t="s">
        <v>169</v>
      </c>
      <c r="C44" s="13">
        <v>6</v>
      </c>
      <c r="D44" s="14">
        <f t="shared" si="2"/>
        <v>30.000059999999998</v>
      </c>
      <c r="E44" s="15">
        <f t="shared" si="3"/>
        <v>30.000059999999998</v>
      </c>
      <c r="F44" s="16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5.0000099999999996</v>
      </c>
      <c r="BK44" s="17">
        <v>5.0000099999999996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5.0000099999999996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5.0000099999999996</v>
      </c>
      <c r="BZ44" s="17">
        <v>5.0000099999999996</v>
      </c>
      <c r="CA44" s="17">
        <v>5.0000099999999996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</row>
    <row r="45" spans="1:236" ht="16.5" customHeight="1" x14ac:dyDescent="0.25">
      <c r="A45" s="11" t="s">
        <v>55</v>
      </c>
      <c r="B45" s="12" t="s">
        <v>143</v>
      </c>
      <c r="C45" s="13">
        <v>3</v>
      </c>
      <c r="D45" s="14">
        <f t="shared" si="2"/>
        <v>28.090577244497371</v>
      </c>
      <c r="E45" s="15">
        <f t="shared" si="3"/>
        <v>28.090577244497371</v>
      </c>
      <c r="F45" s="16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13.838383838383836</v>
      </c>
      <c r="BW45" s="17">
        <v>9.2521834061135362</v>
      </c>
      <c r="BX45" s="17">
        <v>5.0000099999999996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</row>
    <row r="46" spans="1:236" ht="16.5" customHeight="1" x14ac:dyDescent="0.25">
      <c r="A46" s="11" t="s">
        <v>56</v>
      </c>
      <c r="B46" s="18" t="s">
        <v>102</v>
      </c>
      <c r="C46" s="19">
        <v>7</v>
      </c>
      <c r="D46" s="20">
        <f t="shared" si="2"/>
        <v>27.851062865329514</v>
      </c>
      <c r="E46" s="21">
        <f t="shared" si="3"/>
        <v>27.851062865329514</v>
      </c>
      <c r="F46" s="22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5.0000099999999996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7.851002865329515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1.0000000000000001E-5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5.0000099999999996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1.0000000000000001E-5</v>
      </c>
      <c r="BZ46" s="23">
        <v>5.0000099999999996</v>
      </c>
      <c r="CA46" s="23">
        <v>5.0000099999999996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IB46" s="24"/>
    </row>
    <row r="47" spans="1:236" ht="16.5" customHeight="1" x14ac:dyDescent="0.25">
      <c r="A47" s="11" t="s">
        <v>57</v>
      </c>
      <c r="B47" s="18" t="s">
        <v>166</v>
      </c>
      <c r="C47" s="19">
        <v>4</v>
      </c>
      <c r="D47" s="20">
        <f t="shared" si="2"/>
        <v>27.149076793760827</v>
      </c>
      <c r="E47" s="21">
        <f t="shared" si="3"/>
        <v>27.149076793760827</v>
      </c>
      <c r="F47" s="22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12.149046793760828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5.0000099999999996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5.0000099999999996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5.0000099999999996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0</v>
      </c>
      <c r="CC47" s="23">
        <v>0</v>
      </c>
      <c r="CD47" s="23">
        <v>0</v>
      </c>
      <c r="CE47" s="23">
        <v>0</v>
      </c>
      <c r="CF47" s="23">
        <v>0</v>
      </c>
      <c r="CG47" s="23">
        <v>0</v>
      </c>
      <c r="CH47" s="23">
        <v>0</v>
      </c>
      <c r="CI47" s="23">
        <v>0</v>
      </c>
      <c r="CJ47" s="23">
        <v>0</v>
      </c>
      <c r="CK47" s="23">
        <v>0</v>
      </c>
      <c r="CL47" s="23">
        <v>0</v>
      </c>
      <c r="CM47" s="23">
        <v>0</v>
      </c>
      <c r="CN47" s="24"/>
    </row>
    <row r="48" spans="1:236" ht="16.5" customHeight="1" x14ac:dyDescent="0.25">
      <c r="A48" s="11" t="s">
        <v>58</v>
      </c>
      <c r="B48" s="18" t="s">
        <v>115</v>
      </c>
      <c r="C48" s="13">
        <v>4</v>
      </c>
      <c r="D48" s="14">
        <f t="shared" si="2"/>
        <v>20.000039999999998</v>
      </c>
      <c r="E48" s="15">
        <f t="shared" si="3"/>
        <v>20.000039999999998</v>
      </c>
      <c r="F48" s="16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5.0000099999999996</v>
      </c>
      <c r="BD48" s="17">
        <v>0</v>
      </c>
      <c r="BE48" s="17">
        <v>0</v>
      </c>
      <c r="BF48" s="17">
        <v>0</v>
      </c>
      <c r="BG48" s="17">
        <v>5.0000099999999996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5.0000099999999996</v>
      </c>
      <c r="CA48" s="17">
        <v>5.0000099999999996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</row>
    <row r="49" spans="1:236" ht="16.5" customHeight="1" x14ac:dyDescent="0.25">
      <c r="A49" s="11" t="s">
        <v>59</v>
      </c>
      <c r="B49" s="18" t="s">
        <v>136</v>
      </c>
      <c r="C49" s="19">
        <v>2</v>
      </c>
      <c r="D49" s="20">
        <f t="shared" si="2"/>
        <v>18.925511432664759</v>
      </c>
      <c r="E49" s="21">
        <f t="shared" si="3"/>
        <v>18.925511432664759</v>
      </c>
      <c r="F49" s="22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5.0000099999999996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13.92550143266476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0</v>
      </c>
      <c r="CE49" s="23">
        <v>0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</row>
    <row r="50" spans="1:236" ht="16.5" customHeight="1" x14ac:dyDescent="0.25">
      <c r="A50" s="11" t="s">
        <v>60</v>
      </c>
      <c r="B50" s="12" t="s">
        <v>133</v>
      </c>
      <c r="C50" s="13">
        <v>3</v>
      </c>
      <c r="D50" s="14">
        <f t="shared" si="2"/>
        <v>17.883051301482698</v>
      </c>
      <c r="E50" s="15">
        <f t="shared" si="3"/>
        <v>17.883051301482698</v>
      </c>
      <c r="F50" s="16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5.0000099999999996</v>
      </c>
      <c r="BF50" s="17">
        <v>7.8830313014827</v>
      </c>
      <c r="BG50" s="17">
        <v>5.0000099999999996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IB50" s="24"/>
    </row>
    <row r="51" spans="1:236" ht="16.5" customHeight="1" x14ac:dyDescent="0.25">
      <c r="A51" s="11" t="s">
        <v>61</v>
      </c>
      <c r="B51" s="12" t="s">
        <v>167</v>
      </c>
      <c r="C51" s="13">
        <v>2</v>
      </c>
      <c r="D51" s="14">
        <f t="shared" si="2"/>
        <v>17.463615823068302</v>
      </c>
      <c r="E51" s="15">
        <f t="shared" si="3"/>
        <v>17.463615823068302</v>
      </c>
      <c r="F51" s="16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5.0000099999999996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12.463605823068304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</row>
    <row r="52" spans="1:236" ht="16.5" customHeight="1" x14ac:dyDescent="0.25">
      <c r="A52" s="11" t="s">
        <v>62</v>
      </c>
      <c r="B52" s="12" t="s">
        <v>99</v>
      </c>
      <c r="C52" s="13">
        <v>3</v>
      </c>
      <c r="D52" s="14">
        <f t="shared" si="2"/>
        <v>15.000029999999999</v>
      </c>
      <c r="E52" s="15">
        <f t="shared" si="3"/>
        <v>15.000029999999999</v>
      </c>
      <c r="F52" s="16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5.0000099999999996</v>
      </c>
      <c r="BW52" s="17">
        <v>5.0000099999999996</v>
      </c>
      <c r="BX52" s="17">
        <v>5.0000099999999996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</row>
    <row r="53" spans="1:236" ht="16.5" customHeight="1" x14ac:dyDescent="0.25">
      <c r="A53" s="11" t="s">
        <v>63</v>
      </c>
      <c r="B53" s="12" t="s">
        <v>41</v>
      </c>
      <c r="C53" s="13">
        <v>2</v>
      </c>
      <c r="D53" s="14">
        <f t="shared" si="2"/>
        <v>10.000019999999999</v>
      </c>
      <c r="E53" s="15">
        <f t="shared" si="3"/>
        <v>10.000019999999999</v>
      </c>
      <c r="F53" s="16">
        <v>0</v>
      </c>
      <c r="G53" s="17">
        <v>0</v>
      </c>
      <c r="H53" s="17">
        <v>5.0000099999999996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5.0000099999999996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IB53" s="24"/>
    </row>
    <row r="54" spans="1:236" ht="16.5" customHeight="1" x14ac:dyDescent="0.25">
      <c r="A54" s="11" t="s">
        <v>64</v>
      </c>
      <c r="B54" s="12" t="s">
        <v>168</v>
      </c>
      <c r="C54" s="13">
        <v>1</v>
      </c>
      <c r="D54" s="14">
        <f t="shared" si="2"/>
        <v>9.7475570032573309</v>
      </c>
      <c r="E54" s="15">
        <f t="shared" si="3"/>
        <v>9.7475570032573309</v>
      </c>
      <c r="F54" s="16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9.7475570032573309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</row>
    <row r="55" spans="1:236" ht="16.5" customHeight="1" x14ac:dyDescent="0.25">
      <c r="A55" s="11" t="s">
        <v>65</v>
      </c>
      <c r="B55" s="12" t="s">
        <v>77</v>
      </c>
      <c r="C55" s="13">
        <v>2</v>
      </c>
      <c r="D55" s="14">
        <f t="shared" si="2"/>
        <v>5.0000199999999992</v>
      </c>
      <c r="E55" s="15">
        <f t="shared" si="3"/>
        <v>5.0000199999999992</v>
      </c>
      <c r="F55" s="16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1.0000000000000001E-5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5.0000099999999996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</row>
    <row r="56" spans="1:236" ht="16.5" customHeight="1" x14ac:dyDescent="0.25">
      <c r="A56" s="11" t="s">
        <v>66</v>
      </c>
      <c r="B56" s="12" t="s">
        <v>145</v>
      </c>
      <c r="C56" s="13">
        <v>1</v>
      </c>
      <c r="D56" s="14">
        <f t="shared" si="2"/>
        <v>5.0000099999999996</v>
      </c>
      <c r="E56" s="15">
        <f t="shared" si="3"/>
        <v>5.0000099999999996</v>
      </c>
      <c r="F56" s="16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5.0000099999999996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</row>
    <row r="57" spans="1:236" ht="16.5" customHeight="1" x14ac:dyDescent="0.25">
      <c r="A57" s="11" t="s">
        <v>67</v>
      </c>
      <c r="B57" s="12" t="s">
        <v>135</v>
      </c>
      <c r="C57" s="13">
        <v>1</v>
      </c>
      <c r="D57" s="14">
        <f t="shared" si="2"/>
        <v>5.0000099999999996</v>
      </c>
      <c r="E57" s="15">
        <f t="shared" si="3"/>
        <v>5.0000099999999996</v>
      </c>
      <c r="F57" s="16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5.0000099999999996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</row>
    <row r="58" spans="1:236" ht="16.5" customHeight="1" x14ac:dyDescent="0.25">
      <c r="A58" s="11" t="s">
        <v>68</v>
      </c>
      <c r="B58" s="12" t="s">
        <v>164</v>
      </c>
      <c r="C58" s="13">
        <v>1</v>
      </c>
      <c r="D58" s="14">
        <f t="shared" si="2"/>
        <v>1.0000000000000001E-5</v>
      </c>
      <c r="E58" s="15">
        <f t="shared" si="3"/>
        <v>1.0000000000000001E-5</v>
      </c>
      <c r="F58" s="16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1.0000000000000001E-5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</row>
    <row r="59" spans="1:236" ht="16.5" customHeight="1" x14ac:dyDescent="0.25">
      <c r="A59" s="11" t="s">
        <v>69</v>
      </c>
      <c r="B59" s="18" t="s">
        <v>148</v>
      </c>
      <c r="C59" s="19">
        <v>0</v>
      </c>
      <c r="D59" s="20">
        <f t="shared" si="2"/>
        <v>0</v>
      </c>
      <c r="E59" s="21">
        <f t="shared" si="3"/>
        <v>0</v>
      </c>
      <c r="F59" s="22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  <c r="AT59" s="23">
        <v>0</v>
      </c>
      <c r="AU59" s="23">
        <v>0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3">
        <v>0</v>
      </c>
      <c r="BO59" s="23">
        <v>0</v>
      </c>
      <c r="BP59" s="23">
        <v>0</v>
      </c>
      <c r="BQ59" s="23">
        <v>0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0</v>
      </c>
      <c r="CC59" s="23">
        <v>0</v>
      </c>
      <c r="CD59" s="23">
        <v>0</v>
      </c>
      <c r="CE59" s="23">
        <v>0</v>
      </c>
      <c r="CF59" s="23">
        <v>0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</row>
    <row r="60" spans="1:236" ht="16.5" customHeight="1" x14ac:dyDescent="0.25">
      <c r="A60" s="11" t="s">
        <v>70</v>
      </c>
      <c r="B60" s="18" t="s">
        <v>155</v>
      </c>
      <c r="C60" s="19">
        <v>0</v>
      </c>
      <c r="D60" s="20">
        <f t="shared" si="2"/>
        <v>0</v>
      </c>
      <c r="E60" s="21">
        <f t="shared" si="3"/>
        <v>0</v>
      </c>
      <c r="F60" s="22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 s="23">
        <v>0</v>
      </c>
      <c r="BF60" s="23">
        <v>0</v>
      </c>
      <c r="BG60" s="23">
        <v>0</v>
      </c>
      <c r="BH60" s="23">
        <v>0</v>
      </c>
      <c r="BI60" s="23">
        <v>0</v>
      </c>
      <c r="BJ60" s="23">
        <v>0</v>
      </c>
      <c r="BK60" s="23">
        <v>0</v>
      </c>
      <c r="BL60" s="23">
        <v>0</v>
      </c>
      <c r="BM60" s="23">
        <v>0</v>
      </c>
      <c r="BN60" s="23">
        <v>0</v>
      </c>
      <c r="BO60" s="23">
        <v>0</v>
      </c>
      <c r="BP60" s="23">
        <v>0</v>
      </c>
      <c r="BQ60" s="23">
        <v>0</v>
      </c>
      <c r="BR60" s="23">
        <v>0</v>
      </c>
      <c r="BS60" s="23">
        <v>0</v>
      </c>
      <c r="BT60" s="23">
        <v>0</v>
      </c>
      <c r="BU60" s="23">
        <v>0</v>
      </c>
      <c r="BV60" s="23">
        <v>0</v>
      </c>
      <c r="BW60" s="23">
        <v>0</v>
      </c>
      <c r="BX60" s="23">
        <v>0</v>
      </c>
      <c r="BY60" s="23">
        <v>0</v>
      </c>
      <c r="BZ60" s="23">
        <v>0</v>
      </c>
      <c r="CA60" s="23">
        <v>0</v>
      </c>
      <c r="CB60" s="23">
        <v>0</v>
      </c>
      <c r="CC60" s="23">
        <v>0</v>
      </c>
      <c r="CD60" s="23">
        <v>0</v>
      </c>
      <c r="CE60" s="23">
        <v>0</v>
      </c>
      <c r="CF60" s="23">
        <v>0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</row>
    <row r="61" spans="1:236" ht="16.5" customHeight="1" x14ac:dyDescent="0.25">
      <c r="A61" s="11" t="s">
        <v>71</v>
      </c>
      <c r="B61" s="18" t="s">
        <v>163</v>
      </c>
      <c r="C61" s="13">
        <v>0</v>
      </c>
      <c r="D61" s="14">
        <f t="shared" si="2"/>
        <v>0</v>
      </c>
      <c r="E61" s="15">
        <f t="shared" si="3"/>
        <v>0</v>
      </c>
      <c r="F61" s="16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</row>
    <row r="62" spans="1:236" ht="16.5" customHeight="1" x14ac:dyDescent="0.25">
      <c r="A62" s="11" t="s">
        <v>72</v>
      </c>
      <c r="B62" s="12" t="s">
        <v>131</v>
      </c>
      <c r="C62" s="13">
        <v>0</v>
      </c>
      <c r="D62" s="14">
        <f t="shared" si="2"/>
        <v>0</v>
      </c>
      <c r="E62" s="15">
        <f t="shared" si="3"/>
        <v>0</v>
      </c>
      <c r="F62" s="16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</row>
    <row r="63" spans="1:236" ht="16.5" customHeight="1" x14ac:dyDescent="0.25">
      <c r="A63" s="11" t="s">
        <v>73</v>
      </c>
      <c r="B63" s="18" t="s">
        <v>153</v>
      </c>
      <c r="C63" s="19">
        <v>0</v>
      </c>
      <c r="D63" s="20">
        <f t="shared" si="2"/>
        <v>0</v>
      </c>
      <c r="E63" s="21">
        <f t="shared" si="3"/>
        <v>0</v>
      </c>
      <c r="F63" s="22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0</v>
      </c>
      <c r="BD63" s="23">
        <v>0</v>
      </c>
      <c r="BE63" s="23">
        <v>0</v>
      </c>
      <c r="BF63" s="23">
        <v>0</v>
      </c>
      <c r="BG63" s="23">
        <v>0</v>
      </c>
      <c r="BH63" s="23">
        <v>0</v>
      </c>
      <c r="BI63" s="23">
        <v>0</v>
      </c>
      <c r="BJ63" s="23">
        <v>0</v>
      </c>
      <c r="BK63" s="23">
        <v>0</v>
      </c>
      <c r="BL63" s="23">
        <v>0</v>
      </c>
      <c r="BM63" s="23">
        <v>0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0</v>
      </c>
      <c r="BT63" s="23">
        <v>0</v>
      </c>
      <c r="BU63" s="23">
        <v>0</v>
      </c>
      <c r="BV63" s="23">
        <v>0</v>
      </c>
      <c r="BW63" s="23">
        <v>0</v>
      </c>
      <c r="BX63" s="23">
        <v>0</v>
      </c>
      <c r="BY63" s="23">
        <v>0</v>
      </c>
      <c r="BZ63" s="23">
        <v>0</v>
      </c>
      <c r="CA63" s="23">
        <v>0</v>
      </c>
      <c r="CB63" s="23">
        <v>0</v>
      </c>
      <c r="CC63" s="23">
        <v>0</v>
      </c>
      <c r="CD63" s="23">
        <v>0</v>
      </c>
      <c r="CE63" s="23">
        <v>0</v>
      </c>
      <c r="CF63" s="23">
        <v>0</v>
      </c>
      <c r="CG63" s="23">
        <v>0</v>
      </c>
      <c r="CH63" s="23">
        <v>0</v>
      </c>
      <c r="CI63" s="23">
        <v>0</v>
      </c>
      <c r="CJ63" s="23">
        <v>0</v>
      </c>
      <c r="CK63" s="23">
        <v>0</v>
      </c>
      <c r="CL63" s="23">
        <v>0</v>
      </c>
      <c r="CM63" s="23">
        <v>0</v>
      </c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</row>
    <row r="64" spans="1:236" ht="16.5" customHeight="1" x14ac:dyDescent="0.25">
      <c r="A64" s="11" t="s">
        <v>74</v>
      </c>
      <c r="B64" s="18" t="s">
        <v>88</v>
      </c>
      <c r="C64" s="19">
        <v>0</v>
      </c>
      <c r="D64" s="20">
        <f t="shared" si="2"/>
        <v>0</v>
      </c>
      <c r="E64" s="21">
        <f t="shared" si="3"/>
        <v>0</v>
      </c>
      <c r="F64" s="22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0</v>
      </c>
      <c r="AS64" s="23">
        <v>0</v>
      </c>
      <c r="AT64" s="23">
        <v>0</v>
      </c>
      <c r="AU64" s="23">
        <v>0</v>
      </c>
      <c r="AV64" s="23">
        <v>0</v>
      </c>
      <c r="AW64" s="23">
        <v>0</v>
      </c>
      <c r="AX64" s="23">
        <v>0</v>
      </c>
      <c r="AY64" s="23">
        <v>0</v>
      </c>
      <c r="AZ64" s="23">
        <v>0</v>
      </c>
      <c r="BA64" s="23">
        <v>0</v>
      </c>
      <c r="BB64" s="23">
        <v>0</v>
      </c>
      <c r="BC64" s="23">
        <v>0</v>
      </c>
      <c r="BD64" s="23">
        <v>0</v>
      </c>
      <c r="BE64" s="23">
        <v>0</v>
      </c>
      <c r="BF64" s="23">
        <v>0</v>
      </c>
      <c r="BG64" s="23">
        <v>0</v>
      </c>
      <c r="BH64" s="23">
        <v>0</v>
      </c>
      <c r="BI64" s="23">
        <v>0</v>
      </c>
      <c r="BJ64" s="23">
        <v>0</v>
      </c>
      <c r="BK64" s="23">
        <v>0</v>
      </c>
      <c r="BL64" s="23">
        <v>0</v>
      </c>
      <c r="BM64" s="23">
        <v>0</v>
      </c>
      <c r="BN64" s="23">
        <v>0</v>
      </c>
      <c r="BO64" s="23">
        <v>0</v>
      </c>
      <c r="BP64" s="23">
        <v>0</v>
      </c>
      <c r="BQ64" s="23">
        <v>0</v>
      </c>
      <c r="BR64" s="23">
        <v>0</v>
      </c>
      <c r="BS64" s="23">
        <v>0</v>
      </c>
      <c r="BT64" s="23">
        <v>0</v>
      </c>
      <c r="BU64" s="23">
        <v>0</v>
      </c>
      <c r="BV64" s="23">
        <v>0</v>
      </c>
      <c r="BW64" s="23">
        <v>0</v>
      </c>
      <c r="BX64" s="23">
        <v>0</v>
      </c>
      <c r="BY64" s="23">
        <v>0</v>
      </c>
      <c r="BZ64" s="23">
        <v>0</v>
      </c>
      <c r="CA64" s="23">
        <v>0</v>
      </c>
      <c r="CB64" s="23">
        <v>0</v>
      </c>
      <c r="CC64" s="23">
        <v>0</v>
      </c>
      <c r="CD64" s="23">
        <v>0</v>
      </c>
      <c r="CE64" s="23">
        <v>0</v>
      </c>
      <c r="CF64" s="23">
        <v>0</v>
      </c>
      <c r="CG64" s="23">
        <v>0</v>
      </c>
      <c r="CH64" s="23">
        <v>0</v>
      </c>
      <c r="CI64" s="23">
        <v>0</v>
      </c>
      <c r="CJ64" s="23">
        <v>0</v>
      </c>
      <c r="CK64" s="23">
        <v>0</v>
      </c>
      <c r="CL64" s="23">
        <v>0</v>
      </c>
      <c r="CM64" s="23">
        <v>0</v>
      </c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</row>
    <row r="65" spans="1:236" ht="16.5" customHeight="1" x14ac:dyDescent="0.25">
      <c r="A65" s="11" t="s">
        <v>76</v>
      </c>
      <c r="B65" s="18" t="s">
        <v>152</v>
      </c>
      <c r="C65" s="19">
        <v>0</v>
      </c>
      <c r="D65" s="20">
        <f t="shared" si="2"/>
        <v>0</v>
      </c>
      <c r="E65" s="21">
        <f t="shared" si="3"/>
        <v>0</v>
      </c>
      <c r="F65" s="22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</row>
    <row r="66" spans="1:236" ht="16.5" customHeight="1" x14ac:dyDescent="0.25">
      <c r="A66" s="11" t="s">
        <v>78</v>
      </c>
      <c r="B66" s="12" t="s">
        <v>158</v>
      </c>
      <c r="C66" s="13">
        <v>0</v>
      </c>
      <c r="D66" s="14">
        <f t="shared" si="2"/>
        <v>0</v>
      </c>
      <c r="E66" s="15">
        <f t="shared" si="3"/>
        <v>0</v>
      </c>
      <c r="F66" s="16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</row>
    <row r="67" spans="1:236" ht="16.5" customHeight="1" x14ac:dyDescent="0.25">
      <c r="A67" s="11" t="s">
        <v>79</v>
      </c>
      <c r="B67" s="18" t="s">
        <v>154</v>
      </c>
      <c r="C67" s="13">
        <v>0</v>
      </c>
      <c r="D67" s="14">
        <f t="shared" ref="D67:D84" si="4">SUM(F67:IA67)</f>
        <v>0</v>
      </c>
      <c r="E67" s="15">
        <f t="shared" ref="E67:E84" si="5">LARGE(F67:IA67,1)+LARGE(F67:IA67,2)+LARGE(F67:IA67,3)+LARGE(F67:IA67,4)+LARGE(F67:IA67,5)+LARGE(F67:IA67,6)+LARGE(F67:IA67,7)+LARGE(F67:IA67,8)+LARGE(F67:IA67,9)+LARGE(F67:IA67,10)</f>
        <v>0</v>
      </c>
      <c r="F67" s="16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</row>
    <row r="68" spans="1:236" ht="16.5" customHeight="1" x14ac:dyDescent="0.25">
      <c r="A68" s="11" t="s">
        <v>92</v>
      </c>
      <c r="B68" s="12" t="s">
        <v>156</v>
      </c>
      <c r="C68" s="13">
        <v>0</v>
      </c>
      <c r="D68" s="14">
        <f t="shared" si="4"/>
        <v>0</v>
      </c>
      <c r="E68" s="15">
        <f t="shared" si="5"/>
        <v>0</v>
      </c>
      <c r="F68" s="16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IB68" s="24"/>
    </row>
    <row r="69" spans="1:236" ht="16.5" customHeight="1" x14ac:dyDescent="0.25">
      <c r="A69" s="11" t="s">
        <v>93</v>
      </c>
      <c r="B69" s="12" t="s">
        <v>30</v>
      </c>
      <c r="C69" s="13">
        <v>0</v>
      </c>
      <c r="D69" s="14">
        <f t="shared" si="4"/>
        <v>0</v>
      </c>
      <c r="E69" s="15">
        <f t="shared" si="5"/>
        <v>0</v>
      </c>
      <c r="F69" s="16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</row>
    <row r="70" spans="1:236" ht="16.5" customHeight="1" x14ac:dyDescent="0.25">
      <c r="A70" s="11" t="s">
        <v>94</v>
      </c>
      <c r="B70" s="12" t="s">
        <v>151</v>
      </c>
      <c r="C70" s="13">
        <v>0</v>
      </c>
      <c r="D70" s="14">
        <f t="shared" si="4"/>
        <v>0</v>
      </c>
      <c r="E70" s="15">
        <f t="shared" si="5"/>
        <v>0</v>
      </c>
      <c r="F70" s="16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</row>
    <row r="71" spans="1:236" ht="16.5" customHeight="1" x14ac:dyDescent="0.25">
      <c r="A71" s="11" t="s">
        <v>95</v>
      </c>
      <c r="B71" s="18" t="s">
        <v>103</v>
      </c>
      <c r="C71" s="19">
        <v>0</v>
      </c>
      <c r="D71" s="20">
        <f t="shared" si="4"/>
        <v>0</v>
      </c>
      <c r="E71" s="21">
        <f t="shared" si="5"/>
        <v>0</v>
      </c>
      <c r="F71" s="22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3">
        <v>0</v>
      </c>
      <c r="BN71" s="23">
        <v>0</v>
      </c>
      <c r="BO71" s="23">
        <v>0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0</v>
      </c>
      <c r="CC71" s="23">
        <v>0</v>
      </c>
      <c r="CD71" s="23">
        <v>0</v>
      </c>
      <c r="CE71" s="23">
        <v>0</v>
      </c>
      <c r="CF71" s="23">
        <v>0</v>
      </c>
      <c r="CG71" s="23">
        <v>0</v>
      </c>
      <c r="CH71" s="23">
        <v>0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</row>
    <row r="72" spans="1:236" ht="16.5" customHeight="1" x14ac:dyDescent="0.25">
      <c r="A72" s="11" t="s">
        <v>109</v>
      </c>
      <c r="B72" s="18" t="s">
        <v>142</v>
      </c>
      <c r="C72" s="13">
        <v>0</v>
      </c>
      <c r="D72" s="14">
        <f t="shared" si="4"/>
        <v>0</v>
      </c>
      <c r="E72" s="15">
        <f t="shared" si="5"/>
        <v>0</v>
      </c>
      <c r="F72" s="16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IB72" s="24"/>
    </row>
    <row r="73" spans="1:236" ht="16.5" customHeight="1" x14ac:dyDescent="0.25">
      <c r="A73" s="11" t="s">
        <v>110</v>
      </c>
      <c r="B73" s="18" t="s">
        <v>149</v>
      </c>
      <c r="C73" s="19">
        <v>0</v>
      </c>
      <c r="D73" s="20">
        <f t="shared" si="4"/>
        <v>0</v>
      </c>
      <c r="E73" s="21">
        <f t="shared" si="5"/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</row>
    <row r="74" spans="1:236" ht="16.5" customHeight="1" x14ac:dyDescent="0.25">
      <c r="A74" s="11" t="s">
        <v>111</v>
      </c>
      <c r="B74" s="18" t="s">
        <v>157</v>
      </c>
      <c r="C74" s="19">
        <v>0</v>
      </c>
      <c r="D74" s="20">
        <f t="shared" si="4"/>
        <v>0</v>
      </c>
      <c r="E74" s="21">
        <f t="shared" si="5"/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3">
        <v>0</v>
      </c>
      <c r="AN74" s="23">
        <v>0</v>
      </c>
      <c r="AO74" s="23">
        <v>0</v>
      </c>
      <c r="AP74" s="23">
        <v>0</v>
      </c>
      <c r="AQ74" s="23">
        <v>0</v>
      </c>
      <c r="AR74" s="23">
        <v>0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23">
        <v>0</v>
      </c>
      <c r="BD74" s="23">
        <v>0</v>
      </c>
      <c r="BE74" s="23">
        <v>0</v>
      </c>
      <c r="BF74" s="23">
        <v>0</v>
      </c>
      <c r="BG74" s="23">
        <v>0</v>
      </c>
      <c r="BH74" s="23">
        <v>0</v>
      </c>
      <c r="BI74" s="23">
        <v>0</v>
      </c>
      <c r="BJ74" s="23">
        <v>0</v>
      </c>
      <c r="BK74" s="23">
        <v>0</v>
      </c>
      <c r="BL74" s="23">
        <v>0</v>
      </c>
      <c r="BM74" s="23">
        <v>0</v>
      </c>
      <c r="BN74" s="23">
        <v>0</v>
      </c>
      <c r="BO74" s="23">
        <v>0</v>
      </c>
      <c r="BP74" s="23">
        <v>0</v>
      </c>
      <c r="BQ74" s="23">
        <v>0</v>
      </c>
      <c r="BR74" s="23">
        <v>0</v>
      </c>
      <c r="BS74" s="23">
        <v>0</v>
      </c>
      <c r="BT74" s="23">
        <v>0</v>
      </c>
      <c r="BU74" s="23">
        <v>0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0</v>
      </c>
      <c r="CB74" s="23">
        <v>0</v>
      </c>
      <c r="CC74" s="23">
        <v>0</v>
      </c>
      <c r="CD74" s="23">
        <v>0</v>
      </c>
      <c r="CE74" s="23">
        <v>0</v>
      </c>
      <c r="CF74" s="23">
        <v>0</v>
      </c>
      <c r="CG74" s="23">
        <v>0</v>
      </c>
      <c r="CH74" s="23">
        <v>0</v>
      </c>
      <c r="CI74" s="23">
        <v>0</v>
      </c>
      <c r="CJ74" s="23">
        <v>0</v>
      </c>
      <c r="CK74" s="23">
        <v>0</v>
      </c>
      <c r="CL74" s="23">
        <v>0</v>
      </c>
      <c r="CM74" s="23">
        <v>0</v>
      </c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</row>
    <row r="75" spans="1:236" ht="16.5" customHeight="1" x14ac:dyDescent="0.25">
      <c r="A75" s="11" t="s">
        <v>112</v>
      </c>
      <c r="B75" s="12" t="s">
        <v>14</v>
      </c>
      <c r="C75" s="13">
        <v>0</v>
      </c>
      <c r="D75" s="14">
        <f t="shared" si="4"/>
        <v>0</v>
      </c>
      <c r="E75" s="15">
        <f t="shared" si="5"/>
        <v>0</v>
      </c>
      <c r="F75" s="16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  <c r="IB75" s="24"/>
    </row>
    <row r="76" spans="1:236" ht="16.5" customHeight="1" x14ac:dyDescent="0.25">
      <c r="A76" s="11" t="s">
        <v>113</v>
      </c>
      <c r="B76" s="12" t="s">
        <v>105</v>
      </c>
      <c r="C76" s="13">
        <v>0</v>
      </c>
      <c r="D76" s="14">
        <f t="shared" si="4"/>
        <v>0</v>
      </c>
      <c r="E76" s="15">
        <f t="shared" si="5"/>
        <v>0</v>
      </c>
      <c r="F76" s="16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</row>
    <row r="77" spans="1:236" ht="16.5" customHeight="1" x14ac:dyDescent="0.25">
      <c r="A77" s="11" t="s">
        <v>121</v>
      </c>
      <c r="B77" s="12" t="s">
        <v>118</v>
      </c>
      <c r="C77" s="13">
        <v>0</v>
      </c>
      <c r="D77" s="14">
        <f t="shared" si="4"/>
        <v>0</v>
      </c>
      <c r="E77" s="15">
        <f t="shared" si="5"/>
        <v>0</v>
      </c>
      <c r="F77" s="16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</row>
    <row r="78" spans="1:236" ht="16.5" customHeight="1" x14ac:dyDescent="0.25">
      <c r="A78" s="11" t="s">
        <v>122</v>
      </c>
      <c r="B78" s="12" t="s">
        <v>162</v>
      </c>
      <c r="C78" s="13">
        <v>0</v>
      </c>
      <c r="D78" s="14">
        <f t="shared" si="4"/>
        <v>0</v>
      </c>
      <c r="E78" s="15">
        <f t="shared" si="5"/>
        <v>0</v>
      </c>
      <c r="F78" s="16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IB78" s="24"/>
    </row>
    <row r="79" spans="1:236" ht="16.5" customHeight="1" x14ac:dyDescent="0.25">
      <c r="A79" s="11" t="s">
        <v>123</v>
      </c>
      <c r="B79" s="18" t="s">
        <v>116</v>
      </c>
      <c r="C79" s="13">
        <v>0</v>
      </c>
      <c r="D79" s="14">
        <f t="shared" si="4"/>
        <v>0</v>
      </c>
      <c r="E79" s="15">
        <f t="shared" si="5"/>
        <v>0</v>
      </c>
      <c r="F79" s="16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</row>
    <row r="80" spans="1:236" ht="16.5" customHeight="1" x14ac:dyDescent="0.25">
      <c r="A80" s="11" t="s">
        <v>124</v>
      </c>
      <c r="B80" s="18" t="s">
        <v>114</v>
      </c>
      <c r="C80" s="13">
        <v>0</v>
      </c>
      <c r="D80" s="14">
        <f t="shared" si="4"/>
        <v>0</v>
      </c>
      <c r="E80" s="15">
        <f t="shared" si="5"/>
        <v>0</v>
      </c>
      <c r="F80" s="16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IB80" s="24"/>
    </row>
    <row r="81" spans="1:91" ht="16.5" customHeight="1" x14ac:dyDescent="0.25">
      <c r="A81" s="11" t="s">
        <v>125</v>
      </c>
      <c r="B81" s="12" t="s">
        <v>82</v>
      </c>
      <c r="C81" s="13">
        <v>0</v>
      </c>
      <c r="D81" s="14">
        <f t="shared" si="4"/>
        <v>0</v>
      </c>
      <c r="E81" s="15">
        <f t="shared" si="5"/>
        <v>0</v>
      </c>
      <c r="F81" s="16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</row>
    <row r="82" spans="1:91" ht="16.5" customHeight="1" x14ac:dyDescent="0.25">
      <c r="A82" s="11" t="s">
        <v>126</v>
      </c>
      <c r="B82" s="18" t="s">
        <v>119</v>
      </c>
      <c r="C82" s="19">
        <v>0</v>
      </c>
      <c r="D82" s="20">
        <f t="shared" si="4"/>
        <v>0</v>
      </c>
      <c r="E82" s="21">
        <f t="shared" si="5"/>
        <v>0</v>
      </c>
      <c r="F82" s="22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0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</row>
    <row r="83" spans="1:91" ht="16.5" customHeight="1" x14ac:dyDescent="0.25">
      <c r="A83" s="11" t="s">
        <v>127</v>
      </c>
      <c r="B83" s="12" t="s">
        <v>84</v>
      </c>
      <c r="C83" s="13">
        <v>0</v>
      </c>
      <c r="D83" s="14">
        <f t="shared" si="4"/>
        <v>0</v>
      </c>
      <c r="E83" s="15">
        <f t="shared" si="5"/>
        <v>0</v>
      </c>
      <c r="F83" s="16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</row>
    <row r="84" spans="1:91" ht="16.5" customHeight="1" x14ac:dyDescent="0.25">
      <c r="A84" s="11" t="s">
        <v>128</v>
      </c>
      <c r="B84" s="12" t="s">
        <v>85</v>
      </c>
      <c r="C84" s="13">
        <v>0</v>
      </c>
      <c r="D84" s="14">
        <f t="shared" si="4"/>
        <v>0</v>
      </c>
      <c r="E84" s="15">
        <f t="shared" si="5"/>
        <v>0</v>
      </c>
      <c r="F84" s="16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</row>
    <row r="85" spans="1:91" x14ac:dyDescent="0.25">
      <c r="C85" s="25"/>
      <c r="D85" s="26"/>
    </row>
    <row r="86" spans="1:91" x14ac:dyDescent="0.25">
      <c r="C86" s="25"/>
      <c r="D86" s="26"/>
    </row>
    <row r="87" spans="1:91" x14ac:dyDescent="0.25">
      <c r="C87" s="29">
        <f>SUM(C3:C86)</f>
        <v>538</v>
      </c>
      <c r="D87" s="30">
        <f>SUM(D3:D86)</f>
        <v>8307.011875736167</v>
      </c>
      <c r="E87" s="30">
        <f>SUM(E3:E86)</f>
        <v>6165.8786496811026</v>
      </c>
    </row>
    <row r="88" spans="1:91" x14ac:dyDescent="0.25">
      <c r="C88" s="25"/>
      <c r="D88" s="26"/>
      <c r="E88" s="31"/>
    </row>
    <row r="89" spans="1:91" x14ac:dyDescent="0.25">
      <c r="C89" s="25"/>
      <c r="D89" s="30"/>
    </row>
    <row r="90" spans="1:91" x14ac:dyDescent="0.25">
      <c r="C90" s="25"/>
      <c r="D90" s="26"/>
    </row>
    <row r="91" spans="1:91" x14ac:dyDescent="0.25">
      <c r="C91" s="25"/>
      <c r="D91" s="26"/>
    </row>
    <row r="92" spans="1:91" x14ac:dyDescent="0.25">
      <c r="C92" s="25"/>
      <c r="D92" s="26"/>
    </row>
    <row r="93" spans="1:91" x14ac:dyDescent="0.25">
      <c r="C93" s="25"/>
      <c r="D93" s="26"/>
    </row>
    <row r="94" spans="1:91" x14ac:dyDescent="0.25">
      <c r="C94" s="25"/>
      <c r="D94" s="26"/>
    </row>
    <row r="95" spans="1:91" x14ac:dyDescent="0.25">
      <c r="C95" s="25"/>
      <c r="D95" s="26"/>
    </row>
    <row r="96" spans="1:91" x14ac:dyDescent="0.25">
      <c r="C96" s="25"/>
      <c r="D96" s="26"/>
    </row>
    <row r="97" spans="3:4" x14ac:dyDescent="0.25">
      <c r="C97" s="25"/>
      <c r="D97" s="26"/>
    </row>
    <row r="98" spans="3:4" x14ac:dyDescent="0.25">
      <c r="C98" s="25"/>
      <c r="D98" s="26"/>
    </row>
    <row r="99" spans="3:4" x14ac:dyDescent="0.25">
      <c r="C99" s="25"/>
      <c r="D99" s="26"/>
    </row>
    <row r="100" spans="3:4" x14ac:dyDescent="0.25">
      <c r="C100" s="25"/>
      <c r="D100" s="26"/>
    </row>
    <row r="101" spans="3:4" x14ac:dyDescent="0.25">
      <c r="C101" s="25"/>
      <c r="D101" s="26"/>
    </row>
    <row r="102" spans="3:4" x14ac:dyDescent="0.25">
      <c r="C102" s="25"/>
      <c r="D102" s="26"/>
    </row>
    <row r="103" spans="3:4" x14ac:dyDescent="0.25">
      <c r="C103" s="25"/>
      <c r="D103" s="26"/>
    </row>
    <row r="104" spans="3:4" x14ac:dyDescent="0.25">
      <c r="C104" s="25"/>
      <c r="D104" s="26"/>
    </row>
    <row r="105" spans="3:4" x14ac:dyDescent="0.25">
      <c r="C105" s="25"/>
      <c r="D105" s="26"/>
    </row>
    <row r="106" spans="3:4" x14ac:dyDescent="0.25">
      <c r="C106" s="25"/>
      <c r="D106" s="26"/>
    </row>
    <row r="107" spans="3:4" x14ac:dyDescent="0.25">
      <c r="C107" s="25"/>
      <c r="D107" s="26"/>
    </row>
    <row r="108" spans="3:4" x14ac:dyDescent="0.25">
      <c r="C108" s="25"/>
      <c r="D108" s="26"/>
    </row>
    <row r="109" spans="3:4" x14ac:dyDescent="0.25">
      <c r="C109" s="25"/>
      <c r="D109" s="26"/>
    </row>
    <row r="110" spans="3:4" x14ac:dyDescent="0.25">
      <c r="C110" s="25"/>
      <c r="D110" s="26"/>
    </row>
    <row r="111" spans="3:4" x14ac:dyDescent="0.25">
      <c r="C111" s="25"/>
      <c r="D111" s="26"/>
    </row>
    <row r="112" spans="3:4" x14ac:dyDescent="0.25">
      <c r="C112" s="25"/>
      <c r="D112" s="26"/>
    </row>
    <row r="113" spans="3:4" x14ac:dyDescent="0.25">
      <c r="C113" s="25"/>
      <c r="D113" s="26"/>
    </row>
    <row r="114" spans="3:4" x14ac:dyDescent="0.25">
      <c r="C114" s="25"/>
      <c r="D114" s="26"/>
    </row>
    <row r="115" spans="3:4" x14ac:dyDescent="0.25">
      <c r="C115" s="25"/>
      <c r="D115" s="26"/>
    </row>
    <row r="116" spans="3:4" x14ac:dyDescent="0.25">
      <c r="C116" s="25"/>
      <c r="D116" s="26"/>
    </row>
    <row r="117" spans="3:4" x14ac:dyDescent="0.25">
      <c r="C117" s="25"/>
      <c r="D117" s="26"/>
    </row>
    <row r="118" spans="3:4" x14ac:dyDescent="0.25">
      <c r="C118" s="25"/>
      <c r="D118" s="26"/>
    </row>
    <row r="119" spans="3:4" x14ac:dyDescent="0.25">
      <c r="C119" s="25"/>
      <c r="D119" s="26"/>
    </row>
    <row r="120" spans="3:4" x14ac:dyDescent="0.25">
      <c r="C120" s="25"/>
      <c r="D120" s="26"/>
    </row>
    <row r="121" spans="3:4" x14ac:dyDescent="0.25">
      <c r="C121" s="25"/>
      <c r="D121" s="26"/>
    </row>
    <row r="122" spans="3:4" x14ac:dyDescent="0.25">
      <c r="C122" s="25"/>
      <c r="D122" s="26"/>
    </row>
    <row r="123" spans="3:4" x14ac:dyDescent="0.25">
      <c r="C123" s="25"/>
      <c r="D123" s="26"/>
    </row>
    <row r="124" spans="3:4" x14ac:dyDescent="0.25">
      <c r="C124" s="25"/>
      <c r="D124" s="26"/>
    </row>
    <row r="125" spans="3:4" x14ac:dyDescent="0.25">
      <c r="C125" s="25"/>
      <c r="D125" s="26"/>
    </row>
    <row r="126" spans="3:4" x14ac:dyDescent="0.25">
      <c r="C126" s="25"/>
      <c r="D126" s="26"/>
    </row>
    <row r="127" spans="3:4" x14ac:dyDescent="0.25">
      <c r="C127" s="25"/>
      <c r="D127" s="26"/>
    </row>
    <row r="128" spans="3:4" x14ac:dyDescent="0.25">
      <c r="C128" s="25"/>
      <c r="D128" s="26"/>
    </row>
    <row r="129" spans="3:4" x14ac:dyDescent="0.25">
      <c r="C129" s="25"/>
      <c r="D129" s="26"/>
    </row>
    <row r="130" spans="3:4" x14ac:dyDescent="0.25">
      <c r="C130" s="25"/>
      <c r="D130" s="26"/>
    </row>
    <row r="131" spans="3:4" x14ac:dyDescent="0.25">
      <c r="C131" s="25"/>
      <c r="D131" s="26"/>
    </row>
    <row r="132" spans="3:4" x14ac:dyDescent="0.25">
      <c r="C132" s="25"/>
      <c r="D132" s="26"/>
    </row>
    <row r="133" spans="3:4" x14ac:dyDescent="0.25">
      <c r="C133" s="25"/>
      <c r="D133" s="26"/>
    </row>
    <row r="134" spans="3:4" x14ac:dyDescent="0.25">
      <c r="C134" s="25"/>
      <c r="D134" s="26"/>
    </row>
    <row r="135" spans="3:4" x14ac:dyDescent="0.25">
      <c r="C135" s="25"/>
      <c r="D135" s="26"/>
    </row>
    <row r="136" spans="3:4" x14ac:dyDescent="0.25">
      <c r="C136" s="25"/>
      <c r="D136" s="26"/>
    </row>
    <row r="137" spans="3:4" x14ac:dyDescent="0.25">
      <c r="C137" s="25"/>
      <c r="D137" s="26"/>
    </row>
    <row r="138" spans="3:4" x14ac:dyDescent="0.25">
      <c r="C138" s="25"/>
      <c r="D138" s="26"/>
    </row>
    <row r="139" spans="3:4" x14ac:dyDescent="0.25">
      <c r="C139" s="25"/>
      <c r="D139" s="26"/>
    </row>
    <row r="140" spans="3:4" x14ac:dyDescent="0.25">
      <c r="C140" s="25"/>
      <c r="D140" s="26"/>
    </row>
    <row r="141" spans="3:4" x14ac:dyDescent="0.25">
      <c r="C141" s="25"/>
      <c r="D141" s="26"/>
    </row>
    <row r="142" spans="3:4" x14ac:dyDescent="0.25">
      <c r="C142" s="25"/>
      <c r="D142" s="26"/>
    </row>
    <row r="143" spans="3:4" x14ac:dyDescent="0.25">
      <c r="C143" s="25"/>
      <c r="D143" s="26"/>
    </row>
    <row r="144" spans="3:4" x14ac:dyDescent="0.25">
      <c r="C144" s="25"/>
      <c r="D144" s="26"/>
    </row>
    <row r="145" spans="3:4" x14ac:dyDescent="0.25">
      <c r="C145" s="25"/>
      <c r="D145" s="26"/>
    </row>
    <row r="146" spans="3:4" x14ac:dyDescent="0.25">
      <c r="C146" s="25"/>
      <c r="D146" s="26"/>
    </row>
    <row r="147" spans="3:4" x14ac:dyDescent="0.25">
      <c r="C147" s="25"/>
      <c r="D147" s="26"/>
    </row>
    <row r="148" spans="3:4" x14ac:dyDescent="0.25">
      <c r="C148" s="25"/>
      <c r="D148" s="26"/>
    </row>
    <row r="149" spans="3:4" x14ac:dyDescent="0.25">
      <c r="C149" s="25"/>
      <c r="D149" s="26"/>
    </row>
    <row r="150" spans="3:4" x14ac:dyDescent="0.25">
      <c r="C150" s="25"/>
      <c r="D150" s="26"/>
    </row>
    <row r="151" spans="3:4" x14ac:dyDescent="0.25">
      <c r="C151" s="25"/>
      <c r="D151" s="26"/>
    </row>
    <row r="152" spans="3:4" x14ac:dyDescent="0.25">
      <c r="C152" s="25"/>
      <c r="D152" s="26"/>
    </row>
    <row r="153" spans="3:4" x14ac:dyDescent="0.25">
      <c r="C153" s="25"/>
      <c r="D153" s="26"/>
    </row>
    <row r="154" spans="3:4" x14ac:dyDescent="0.25">
      <c r="C154" s="25"/>
      <c r="D154" s="26"/>
    </row>
    <row r="155" spans="3:4" x14ac:dyDescent="0.25">
      <c r="C155" s="25"/>
      <c r="D155" s="26"/>
    </row>
    <row r="156" spans="3:4" x14ac:dyDescent="0.25">
      <c r="C156" s="25"/>
      <c r="D156" s="26"/>
    </row>
    <row r="157" spans="3:4" x14ac:dyDescent="0.25">
      <c r="C157" s="25"/>
      <c r="D157" s="26"/>
    </row>
    <row r="158" spans="3:4" x14ac:dyDescent="0.25">
      <c r="C158" s="25"/>
      <c r="D158" s="26"/>
    </row>
    <row r="159" spans="3:4" x14ac:dyDescent="0.25">
      <c r="C159" s="25"/>
      <c r="D159" s="26"/>
    </row>
    <row r="160" spans="3:4" x14ac:dyDescent="0.25">
      <c r="C160" s="25"/>
      <c r="D160" s="26"/>
    </row>
    <row r="161" spans="3:4" x14ac:dyDescent="0.25">
      <c r="C161" s="25"/>
      <c r="D161" s="26"/>
    </row>
    <row r="162" spans="3:4" x14ac:dyDescent="0.25">
      <c r="C162" s="25"/>
      <c r="D162" s="26"/>
    </row>
    <row r="163" spans="3:4" x14ac:dyDescent="0.25">
      <c r="C163" s="25"/>
      <c r="D163" s="26"/>
    </row>
    <row r="164" spans="3:4" x14ac:dyDescent="0.25">
      <c r="C164" s="25"/>
      <c r="D164" s="26"/>
    </row>
    <row r="165" spans="3:4" x14ac:dyDescent="0.25">
      <c r="C165" s="25"/>
      <c r="D165" s="26"/>
    </row>
    <row r="166" spans="3:4" x14ac:dyDescent="0.25">
      <c r="C166" s="25"/>
      <c r="D166" s="26"/>
    </row>
    <row r="167" spans="3:4" x14ac:dyDescent="0.25">
      <c r="C167" s="25"/>
      <c r="D167" s="26"/>
    </row>
    <row r="168" spans="3:4" x14ac:dyDescent="0.25">
      <c r="C168" s="25"/>
      <c r="D168" s="26"/>
    </row>
    <row r="169" spans="3:4" x14ac:dyDescent="0.25">
      <c r="C169" s="25"/>
      <c r="D169" s="26"/>
    </row>
    <row r="170" spans="3:4" x14ac:dyDescent="0.25">
      <c r="C170" s="25"/>
      <c r="D170" s="26"/>
    </row>
    <row r="171" spans="3:4" x14ac:dyDescent="0.25">
      <c r="C171" s="25"/>
      <c r="D171" s="26"/>
    </row>
    <row r="172" spans="3:4" x14ac:dyDescent="0.25">
      <c r="C172" s="25"/>
      <c r="D172" s="26"/>
    </row>
    <row r="173" spans="3:4" x14ac:dyDescent="0.25">
      <c r="C173" s="25"/>
      <c r="D173" s="26"/>
    </row>
    <row r="174" spans="3:4" x14ac:dyDescent="0.25">
      <c r="C174" s="25"/>
      <c r="D174" s="26"/>
    </row>
    <row r="175" spans="3:4" x14ac:dyDescent="0.25">
      <c r="C175" s="25"/>
      <c r="D175" s="26"/>
    </row>
    <row r="176" spans="3:4" x14ac:dyDescent="0.25">
      <c r="C176" s="25"/>
      <c r="D176" s="26"/>
    </row>
    <row r="177" spans="3:4" x14ac:dyDescent="0.25">
      <c r="C177" s="25"/>
      <c r="D177" s="26"/>
    </row>
    <row r="178" spans="3:4" x14ac:dyDescent="0.25">
      <c r="C178" s="25"/>
      <c r="D178" s="26"/>
    </row>
    <row r="179" spans="3:4" x14ac:dyDescent="0.25">
      <c r="C179" s="25"/>
      <c r="D179" s="26"/>
    </row>
    <row r="180" spans="3:4" x14ac:dyDescent="0.25">
      <c r="C180" s="25"/>
      <c r="D180" s="26"/>
    </row>
    <row r="181" spans="3:4" x14ac:dyDescent="0.25">
      <c r="C181" s="25"/>
      <c r="D181" s="26"/>
    </row>
    <row r="182" spans="3:4" x14ac:dyDescent="0.25">
      <c r="C182" s="25"/>
      <c r="D182" s="26"/>
    </row>
    <row r="183" spans="3:4" x14ac:dyDescent="0.25">
      <c r="C183" s="25"/>
      <c r="D183" s="26"/>
    </row>
    <row r="184" spans="3:4" x14ac:dyDescent="0.25">
      <c r="C184" s="25"/>
      <c r="D184" s="26"/>
    </row>
    <row r="185" spans="3:4" x14ac:dyDescent="0.25">
      <c r="C185" s="25"/>
      <c r="D185" s="26"/>
    </row>
    <row r="186" spans="3:4" x14ac:dyDescent="0.25">
      <c r="C186" s="25"/>
      <c r="D186" s="26"/>
    </row>
    <row r="187" spans="3:4" x14ac:dyDescent="0.25">
      <c r="C187" s="25"/>
      <c r="D187" s="26"/>
    </row>
    <row r="188" spans="3:4" x14ac:dyDescent="0.25">
      <c r="C188" s="25"/>
      <c r="D188" s="26"/>
    </row>
    <row r="189" spans="3:4" x14ac:dyDescent="0.25">
      <c r="C189" s="25"/>
      <c r="D189" s="26"/>
    </row>
    <row r="190" spans="3:4" x14ac:dyDescent="0.25">
      <c r="C190" s="25"/>
      <c r="D190" s="26"/>
    </row>
    <row r="191" spans="3:4" x14ac:dyDescent="0.25">
      <c r="C191" s="25"/>
      <c r="D191" s="26"/>
    </row>
    <row r="192" spans="3:4" x14ac:dyDescent="0.25">
      <c r="C192" s="25"/>
      <c r="D192" s="26"/>
    </row>
    <row r="193" spans="3:4" x14ac:dyDescent="0.25">
      <c r="C193" s="25"/>
      <c r="D193" s="26"/>
    </row>
    <row r="194" spans="3:4" x14ac:dyDescent="0.25">
      <c r="C194" s="25"/>
      <c r="D194" s="26"/>
    </row>
    <row r="195" spans="3:4" x14ac:dyDescent="0.25">
      <c r="C195" s="25"/>
      <c r="D195" s="26"/>
    </row>
    <row r="196" spans="3:4" x14ac:dyDescent="0.25">
      <c r="C196" s="25"/>
      <c r="D196" s="26"/>
    </row>
    <row r="197" spans="3:4" x14ac:dyDescent="0.25">
      <c r="C197" s="25"/>
      <c r="D197" s="26"/>
    </row>
    <row r="198" spans="3:4" x14ac:dyDescent="0.25">
      <c r="C198" s="25"/>
      <c r="D198" s="26"/>
    </row>
    <row r="199" spans="3:4" x14ac:dyDescent="0.25">
      <c r="C199" s="25"/>
      <c r="D199" s="26"/>
    </row>
    <row r="200" spans="3:4" x14ac:dyDescent="0.25">
      <c r="C200" s="25"/>
      <c r="D200" s="26"/>
    </row>
    <row r="201" spans="3:4" x14ac:dyDescent="0.25">
      <c r="C201" s="25"/>
      <c r="D201" s="26"/>
    </row>
    <row r="202" spans="3:4" x14ac:dyDescent="0.25">
      <c r="C202" s="25"/>
      <c r="D202" s="26"/>
    </row>
    <row r="203" spans="3:4" x14ac:dyDescent="0.25">
      <c r="C203" s="25"/>
      <c r="D203" s="26"/>
    </row>
    <row r="204" spans="3:4" x14ac:dyDescent="0.25">
      <c r="C204" s="25"/>
      <c r="D204" s="26"/>
    </row>
    <row r="205" spans="3:4" x14ac:dyDescent="0.25">
      <c r="C205" s="25"/>
      <c r="D205" s="26"/>
    </row>
    <row r="206" spans="3:4" x14ac:dyDescent="0.25">
      <c r="C206" s="25"/>
      <c r="D206" s="26"/>
    </row>
    <row r="207" spans="3:4" x14ac:dyDescent="0.25">
      <c r="C207" s="25"/>
      <c r="D207" s="26"/>
    </row>
    <row r="208" spans="3:4" x14ac:dyDescent="0.25">
      <c r="C208" s="25"/>
      <c r="D208" s="26"/>
    </row>
    <row r="209" spans="3:4" x14ac:dyDescent="0.25">
      <c r="C209" s="25"/>
      <c r="D209" s="26"/>
    </row>
    <row r="210" spans="3:4" x14ac:dyDescent="0.25">
      <c r="C210" s="25"/>
      <c r="D210" s="26"/>
    </row>
    <row r="211" spans="3:4" x14ac:dyDescent="0.25">
      <c r="C211" s="25"/>
      <c r="D211" s="26"/>
    </row>
    <row r="212" spans="3:4" x14ac:dyDescent="0.25">
      <c r="C212" s="25"/>
      <c r="D212" s="26"/>
    </row>
    <row r="213" spans="3:4" x14ac:dyDescent="0.25">
      <c r="C213" s="25"/>
      <c r="D213" s="26"/>
    </row>
    <row r="214" spans="3:4" x14ac:dyDescent="0.25">
      <c r="C214" s="25"/>
      <c r="D214" s="26"/>
    </row>
    <row r="215" spans="3:4" x14ac:dyDescent="0.25">
      <c r="C215" s="25"/>
      <c r="D215" s="26"/>
    </row>
    <row r="216" spans="3:4" x14ac:dyDescent="0.25">
      <c r="C216" s="25"/>
      <c r="D216" s="26"/>
    </row>
    <row r="217" spans="3:4" x14ac:dyDescent="0.25">
      <c r="C217" s="25"/>
      <c r="D217" s="26"/>
    </row>
    <row r="218" spans="3:4" x14ac:dyDescent="0.25">
      <c r="C218" s="25"/>
      <c r="D218" s="26"/>
    </row>
    <row r="219" spans="3:4" x14ac:dyDescent="0.25">
      <c r="C219" s="25"/>
      <c r="D219" s="26"/>
    </row>
    <row r="220" spans="3:4" x14ac:dyDescent="0.25">
      <c r="C220" s="25"/>
      <c r="D220" s="26"/>
    </row>
    <row r="221" spans="3:4" x14ac:dyDescent="0.25">
      <c r="C221" s="25"/>
      <c r="D221" s="26"/>
    </row>
    <row r="222" spans="3:4" x14ac:dyDescent="0.25">
      <c r="C222" s="25"/>
      <c r="D222" s="26"/>
    </row>
    <row r="223" spans="3:4" x14ac:dyDescent="0.25">
      <c r="C223" s="25"/>
      <c r="D223" s="26"/>
    </row>
    <row r="224" spans="3:4" x14ac:dyDescent="0.25">
      <c r="C224" s="25"/>
      <c r="D224" s="26"/>
    </row>
    <row r="225" spans="3:4" x14ac:dyDescent="0.25">
      <c r="C225" s="25"/>
      <c r="D225" s="26"/>
    </row>
    <row r="226" spans="3:4" x14ac:dyDescent="0.25">
      <c r="C226" s="25"/>
      <c r="D226" s="26"/>
    </row>
    <row r="227" spans="3:4" x14ac:dyDescent="0.25">
      <c r="C227" s="25"/>
      <c r="D227" s="26"/>
    </row>
    <row r="228" spans="3:4" x14ac:dyDescent="0.25">
      <c r="C228" s="25"/>
      <c r="D228" s="26"/>
    </row>
    <row r="229" spans="3:4" x14ac:dyDescent="0.25">
      <c r="C229" s="25"/>
      <c r="D229" s="26"/>
    </row>
    <row r="230" spans="3:4" x14ac:dyDescent="0.25">
      <c r="C230" s="25"/>
      <c r="D230" s="26"/>
    </row>
    <row r="231" spans="3:4" x14ac:dyDescent="0.25">
      <c r="C231" s="25"/>
      <c r="D231" s="26"/>
    </row>
    <row r="232" spans="3:4" x14ac:dyDescent="0.25">
      <c r="C232" s="25"/>
      <c r="D232" s="26"/>
    </row>
    <row r="233" spans="3:4" x14ac:dyDescent="0.25">
      <c r="C233" s="25"/>
      <c r="D233" s="26"/>
    </row>
    <row r="234" spans="3:4" x14ac:dyDescent="0.25">
      <c r="C234" s="25"/>
      <c r="D234" s="26"/>
    </row>
    <row r="235" spans="3:4" x14ac:dyDescent="0.25">
      <c r="C235" s="25"/>
      <c r="D235" s="26"/>
    </row>
    <row r="236" spans="3:4" x14ac:dyDescent="0.25">
      <c r="C236" s="25"/>
      <c r="D236" s="26"/>
    </row>
    <row r="237" spans="3:4" x14ac:dyDescent="0.25">
      <c r="C237" s="25"/>
      <c r="D237" s="26"/>
    </row>
    <row r="238" spans="3:4" x14ac:dyDescent="0.25">
      <c r="C238" s="25"/>
      <c r="D238" s="26"/>
    </row>
    <row r="239" spans="3:4" x14ac:dyDescent="0.25">
      <c r="C239" s="25"/>
      <c r="D239" s="26"/>
    </row>
    <row r="240" spans="3:4" x14ac:dyDescent="0.25">
      <c r="C240" s="25"/>
      <c r="D240" s="26"/>
    </row>
    <row r="241" spans="3:4" x14ac:dyDescent="0.25">
      <c r="C241" s="25"/>
      <c r="D241" s="26"/>
    </row>
    <row r="242" spans="3:4" x14ac:dyDescent="0.25">
      <c r="C242" s="25"/>
      <c r="D242" s="26"/>
    </row>
    <row r="243" spans="3:4" x14ac:dyDescent="0.25">
      <c r="C243" s="25"/>
      <c r="D243" s="26"/>
    </row>
    <row r="244" spans="3:4" x14ac:dyDescent="0.25">
      <c r="C244" s="25"/>
      <c r="D244" s="26"/>
    </row>
    <row r="245" spans="3:4" x14ac:dyDescent="0.25">
      <c r="C245" s="25"/>
      <c r="D245" s="26"/>
    </row>
    <row r="246" spans="3:4" x14ac:dyDescent="0.25">
      <c r="C246" s="25"/>
      <c r="D246" s="26"/>
    </row>
    <row r="247" spans="3:4" x14ac:dyDescent="0.25">
      <c r="C247" s="25"/>
      <c r="D247" s="26"/>
    </row>
    <row r="248" spans="3:4" x14ac:dyDescent="0.25">
      <c r="C248" s="25"/>
      <c r="D248" s="26"/>
    </row>
    <row r="249" spans="3:4" x14ac:dyDescent="0.25">
      <c r="C249" s="25"/>
      <c r="D249" s="26"/>
    </row>
    <row r="250" spans="3:4" x14ac:dyDescent="0.25">
      <c r="C250" s="25"/>
      <c r="D250" s="26"/>
    </row>
    <row r="251" spans="3:4" x14ac:dyDescent="0.25">
      <c r="C251" s="25"/>
      <c r="D251" s="26"/>
    </row>
    <row r="252" spans="3:4" x14ac:dyDescent="0.25">
      <c r="C252" s="25"/>
      <c r="D252" s="26"/>
    </row>
    <row r="253" spans="3:4" x14ac:dyDescent="0.25">
      <c r="C253" s="25"/>
      <c r="D253" s="26"/>
    </row>
    <row r="254" spans="3:4" x14ac:dyDescent="0.25">
      <c r="C254" s="25"/>
      <c r="D254" s="26"/>
    </row>
    <row r="255" spans="3:4" x14ac:dyDescent="0.25">
      <c r="C255" s="25"/>
      <c r="D255" s="26"/>
    </row>
    <row r="256" spans="3:4" x14ac:dyDescent="0.25">
      <c r="C256" s="25"/>
      <c r="D256" s="26"/>
    </row>
    <row r="257" spans="3:4" x14ac:dyDescent="0.25">
      <c r="C257" s="25"/>
      <c r="D257" s="26"/>
    </row>
    <row r="258" spans="3:4" x14ac:dyDescent="0.25">
      <c r="C258" s="25"/>
      <c r="D258" s="26"/>
    </row>
    <row r="259" spans="3:4" x14ac:dyDescent="0.25">
      <c r="C259" s="25"/>
      <c r="D259" s="26"/>
    </row>
    <row r="260" spans="3:4" x14ac:dyDescent="0.25">
      <c r="C260" s="25"/>
      <c r="D260" s="26"/>
    </row>
    <row r="261" spans="3:4" x14ac:dyDescent="0.25">
      <c r="C261" s="25"/>
      <c r="D261" s="26"/>
    </row>
    <row r="262" spans="3:4" x14ac:dyDescent="0.25">
      <c r="C262" s="25"/>
      <c r="D262" s="26"/>
    </row>
    <row r="263" spans="3:4" x14ac:dyDescent="0.25">
      <c r="C263" s="25"/>
      <c r="D263" s="26"/>
    </row>
    <row r="264" spans="3:4" x14ac:dyDescent="0.25">
      <c r="C264" s="25"/>
      <c r="D264" s="26"/>
    </row>
    <row r="265" spans="3:4" x14ac:dyDescent="0.25">
      <c r="C265" s="25"/>
      <c r="D265" s="26"/>
    </row>
    <row r="266" spans="3:4" x14ac:dyDescent="0.25">
      <c r="C266" s="25"/>
      <c r="D266" s="26"/>
    </row>
    <row r="267" spans="3:4" x14ac:dyDescent="0.25">
      <c r="C267" s="25"/>
      <c r="D267" s="26"/>
    </row>
    <row r="268" spans="3:4" x14ac:dyDescent="0.25">
      <c r="C268" s="25"/>
      <c r="D268" s="26"/>
    </row>
    <row r="269" spans="3:4" x14ac:dyDescent="0.25">
      <c r="C269" s="25"/>
      <c r="D269" s="26"/>
    </row>
    <row r="270" spans="3:4" x14ac:dyDescent="0.25">
      <c r="C270" s="25"/>
      <c r="D270" s="26"/>
    </row>
    <row r="271" spans="3:4" x14ac:dyDescent="0.25">
      <c r="C271" s="25"/>
      <c r="D271" s="26"/>
    </row>
    <row r="272" spans="3:4" x14ac:dyDescent="0.25">
      <c r="C272" s="25"/>
      <c r="D272" s="26"/>
    </row>
    <row r="273" spans="3:4" x14ac:dyDescent="0.25">
      <c r="C273" s="25"/>
      <c r="D273" s="26"/>
    </row>
    <row r="274" spans="3:4" x14ac:dyDescent="0.25">
      <c r="C274" s="25"/>
      <c r="D274" s="26"/>
    </row>
    <row r="275" spans="3:4" x14ac:dyDescent="0.25">
      <c r="C275" s="25"/>
      <c r="D275" s="26"/>
    </row>
    <row r="276" spans="3:4" x14ac:dyDescent="0.25">
      <c r="C276" s="25"/>
      <c r="D276" s="26"/>
    </row>
    <row r="277" spans="3:4" x14ac:dyDescent="0.25">
      <c r="C277" s="25"/>
      <c r="D277" s="26"/>
    </row>
    <row r="278" spans="3:4" x14ac:dyDescent="0.25">
      <c r="C278" s="25"/>
      <c r="D278" s="26"/>
    </row>
    <row r="279" spans="3:4" x14ac:dyDescent="0.25">
      <c r="C279" s="25"/>
      <c r="D279" s="26"/>
    </row>
    <row r="280" spans="3:4" x14ac:dyDescent="0.25">
      <c r="C280" s="25"/>
      <c r="D280" s="26"/>
    </row>
    <row r="281" spans="3:4" x14ac:dyDescent="0.25">
      <c r="C281" s="25"/>
      <c r="D281" s="26"/>
    </row>
    <row r="282" spans="3:4" x14ac:dyDescent="0.25">
      <c r="C282" s="25"/>
      <c r="D282" s="26"/>
    </row>
    <row r="283" spans="3:4" x14ac:dyDescent="0.25">
      <c r="C283" s="25"/>
      <c r="D283" s="26"/>
    </row>
    <row r="284" spans="3:4" x14ac:dyDescent="0.25">
      <c r="C284" s="25"/>
      <c r="D284" s="26"/>
    </row>
    <row r="285" spans="3:4" x14ac:dyDescent="0.25">
      <c r="C285" s="25"/>
      <c r="D285" s="26"/>
    </row>
    <row r="286" spans="3:4" x14ac:dyDescent="0.25">
      <c r="C286" s="25"/>
      <c r="D286" s="26"/>
    </row>
    <row r="287" spans="3:4" x14ac:dyDescent="0.25">
      <c r="C287" s="25"/>
      <c r="D287" s="26"/>
    </row>
    <row r="288" spans="3:4" x14ac:dyDescent="0.25">
      <c r="C288" s="25"/>
      <c r="D288" s="26"/>
    </row>
    <row r="289" spans="3:4" x14ac:dyDescent="0.25">
      <c r="C289" s="25"/>
      <c r="D289" s="26"/>
    </row>
    <row r="290" spans="3:4" x14ac:dyDescent="0.25">
      <c r="C290" s="25"/>
      <c r="D290" s="26"/>
    </row>
    <row r="291" spans="3:4" x14ac:dyDescent="0.25">
      <c r="C291" s="25"/>
      <c r="D291" s="26"/>
    </row>
    <row r="292" spans="3:4" x14ac:dyDescent="0.25">
      <c r="C292" s="25"/>
      <c r="D292" s="26"/>
    </row>
    <row r="293" spans="3:4" x14ac:dyDescent="0.25">
      <c r="C293" s="25"/>
      <c r="D293" s="26"/>
    </row>
    <row r="294" spans="3:4" x14ac:dyDescent="0.25">
      <c r="C294" s="25"/>
      <c r="D294" s="26"/>
    </row>
    <row r="295" spans="3:4" x14ac:dyDescent="0.25">
      <c r="C295" s="25"/>
      <c r="D295" s="26"/>
    </row>
    <row r="296" spans="3:4" x14ac:dyDescent="0.25">
      <c r="C296" s="25"/>
      <c r="D296" s="26"/>
    </row>
    <row r="297" spans="3:4" x14ac:dyDescent="0.25">
      <c r="C297" s="25"/>
      <c r="D297" s="26"/>
    </row>
    <row r="298" spans="3:4" x14ac:dyDescent="0.25">
      <c r="C298" s="25"/>
      <c r="D298" s="26"/>
    </row>
    <row r="299" spans="3:4" x14ac:dyDescent="0.25">
      <c r="C299" s="25"/>
      <c r="D299" s="26"/>
    </row>
    <row r="300" spans="3:4" x14ac:dyDescent="0.25">
      <c r="C300" s="25"/>
      <c r="D300" s="26"/>
    </row>
    <row r="301" spans="3:4" x14ac:dyDescent="0.25">
      <c r="C301" s="25"/>
      <c r="D301" s="26"/>
    </row>
    <row r="302" spans="3:4" x14ac:dyDescent="0.25">
      <c r="C302" s="25"/>
      <c r="D302" s="26"/>
    </row>
    <row r="303" spans="3:4" x14ac:dyDescent="0.25">
      <c r="C303" s="25"/>
      <c r="D303" s="26"/>
    </row>
    <row r="304" spans="3:4" x14ac:dyDescent="0.25">
      <c r="C304" s="25"/>
      <c r="D304" s="26"/>
    </row>
    <row r="305" spans="3:4" x14ac:dyDescent="0.25">
      <c r="C305" s="25"/>
      <c r="D305" s="26"/>
    </row>
    <row r="306" spans="3:4" x14ac:dyDescent="0.25">
      <c r="C306" s="25"/>
      <c r="D306" s="26"/>
    </row>
    <row r="307" spans="3:4" x14ac:dyDescent="0.25">
      <c r="C307" s="25"/>
      <c r="D307" s="26"/>
    </row>
    <row r="308" spans="3:4" x14ac:dyDescent="0.25">
      <c r="C308" s="25"/>
      <c r="D308" s="26"/>
    </row>
    <row r="309" spans="3:4" x14ac:dyDescent="0.25">
      <c r="C309" s="25"/>
      <c r="D309" s="26"/>
    </row>
    <row r="310" spans="3:4" x14ac:dyDescent="0.25">
      <c r="C310" s="25"/>
      <c r="D310" s="26"/>
    </row>
    <row r="311" spans="3:4" x14ac:dyDescent="0.25">
      <c r="C311" s="25"/>
      <c r="D311" s="26"/>
    </row>
    <row r="312" spans="3:4" x14ac:dyDescent="0.25">
      <c r="C312" s="25"/>
      <c r="D312" s="26"/>
    </row>
    <row r="313" spans="3:4" x14ac:dyDescent="0.25">
      <c r="C313" s="25"/>
      <c r="D313" s="26"/>
    </row>
    <row r="314" spans="3:4" x14ac:dyDescent="0.25">
      <c r="C314" s="25"/>
      <c r="D314" s="26"/>
    </row>
    <row r="315" spans="3:4" x14ac:dyDescent="0.25">
      <c r="C315" s="25"/>
      <c r="D315" s="26"/>
    </row>
    <row r="316" spans="3:4" x14ac:dyDescent="0.25">
      <c r="C316" s="25"/>
      <c r="D316" s="26"/>
    </row>
    <row r="317" spans="3:4" x14ac:dyDescent="0.25">
      <c r="C317" s="25"/>
      <c r="D317" s="26"/>
    </row>
    <row r="318" spans="3:4" x14ac:dyDescent="0.25">
      <c r="C318" s="25"/>
      <c r="D318" s="26"/>
    </row>
    <row r="319" spans="3:4" x14ac:dyDescent="0.25">
      <c r="C319" s="25"/>
      <c r="D319" s="26"/>
    </row>
    <row r="320" spans="3:4" x14ac:dyDescent="0.25">
      <c r="C320" s="25"/>
      <c r="D320" s="26"/>
    </row>
    <row r="321" spans="3:4" x14ac:dyDescent="0.25">
      <c r="C321" s="25"/>
      <c r="D321" s="26"/>
    </row>
    <row r="322" spans="3:4" x14ac:dyDescent="0.25">
      <c r="C322" s="25"/>
      <c r="D322" s="26"/>
    </row>
    <row r="323" spans="3:4" x14ac:dyDescent="0.25">
      <c r="C323" s="25"/>
      <c r="D323" s="26"/>
    </row>
    <row r="324" spans="3:4" x14ac:dyDescent="0.25">
      <c r="C324" s="25"/>
      <c r="D324" s="26"/>
    </row>
    <row r="325" spans="3:4" x14ac:dyDescent="0.25">
      <c r="C325" s="25"/>
      <c r="D325" s="26"/>
    </row>
    <row r="326" spans="3:4" x14ac:dyDescent="0.25">
      <c r="C326" s="25"/>
      <c r="D326" s="26"/>
    </row>
    <row r="327" spans="3:4" x14ac:dyDescent="0.25">
      <c r="C327" s="25"/>
      <c r="D327" s="26"/>
    </row>
    <row r="328" spans="3:4" x14ac:dyDescent="0.25">
      <c r="C328" s="25"/>
      <c r="D328" s="26"/>
    </row>
    <row r="329" spans="3:4" x14ac:dyDescent="0.25">
      <c r="C329" s="25"/>
      <c r="D329" s="26"/>
    </row>
    <row r="330" spans="3:4" x14ac:dyDescent="0.25">
      <c r="C330" s="25"/>
      <c r="D330" s="26"/>
    </row>
    <row r="331" spans="3:4" x14ac:dyDescent="0.25">
      <c r="C331" s="25"/>
      <c r="D331" s="26"/>
    </row>
    <row r="332" spans="3:4" x14ac:dyDescent="0.25">
      <c r="C332" s="25"/>
      <c r="D332" s="26"/>
    </row>
    <row r="333" spans="3:4" x14ac:dyDescent="0.25">
      <c r="C333" s="25"/>
      <c r="D333" s="26"/>
    </row>
    <row r="334" spans="3:4" x14ac:dyDescent="0.25">
      <c r="C334" s="25"/>
      <c r="D334" s="26"/>
    </row>
    <row r="335" spans="3:4" x14ac:dyDescent="0.25">
      <c r="C335" s="25"/>
      <c r="D335" s="26"/>
    </row>
    <row r="336" spans="3:4" x14ac:dyDescent="0.25">
      <c r="C336" s="25"/>
      <c r="D336" s="26"/>
    </row>
    <row r="337" spans="3:4" x14ac:dyDescent="0.25">
      <c r="C337" s="25"/>
      <c r="D337" s="26"/>
    </row>
    <row r="338" spans="3:4" x14ac:dyDescent="0.25">
      <c r="C338" s="25"/>
      <c r="D338" s="26"/>
    </row>
    <row r="339" spans="3:4" x14ac:dyDescent="0.25">
      <c r="C339" s="25"/>
      <c r="D339" s="26"/>
    </row>
    <row r="340" spans="3:4" x14ac:dyDescent="0.25">
      <c r="C340" s="25"/>
      <c r="D340" s="26"/>
    </row>
    <row r="341" spans="3:4" x14ac:dyDescent="0.25">
      <c r="C341" s="25"/>
      <c r="D341" s="26"/>
    </row>
    <row r="342" spans="3:4" x14ac:dyDescent="0.25">
      <c r="C342" s="25"/>
      <c r="D342" s="26"/>
    </row>
    <row r="343" spans="3:4" x14ac:dyDescent="0.25">
      <c r="C343" s="25"/>
      <c r="D343" s="26"/>
    </row>
    <row r="344" spans="3:4" x14ac:dyDescent="0.25">
      <c r="C344" s="25"/>
      <c r="D344" s="26"/>
    </row>
    <row r="345" spans="3:4" x14ac:dyDescent="0.25">
      <c r="C345" s="25"/>
      <c r="D345" s="26"/>
    </row>
    <row r="346" spans="3:4" x14ac:dyDescent="0.25">
      <c r="C346" s="25"/>
      <c r="D346" s="26"/>
    </row>
    <row r="347" spans="3:4" x14ac:dyDescent="0.25">
      <c r="C347" s="25"/>
      <c r="D347" s="26"/>
    </row>
    <row r="348" spans="3:4" x14ac:dyDescent="0.25">
      <c r="C348" s="25"/>
      <c r="D348" s="26"/>
    </row>
    <row r="349" spans="3:4" x14ac:dyDescent="0.25">
      <c r="C349" s="25"/>
      <c r="D349" s="26"/>
    </row>
    <row r="350" spans="3:4" x14ac:dyDescent="0.25">
      <c r="C350" s="25"/>
      <c r="D350" s="26"/>
    </row>
    <row r="351" spans="3:4" x14ac:dyDescent="0.25">
      <c r="C351" s="25"/>
      <c r="D351" s="26"/>
    </row>
    <row r="352" spans="3:4" x14ac:dyDescent="0.25">
      <c r="C352" s="25"/>
      <c r="D352" s="26"/>
    </row>
    <row r="353" spans="3:4" x14ac:dyDescent="0.25">
      <c r="C353" s="25"/>
      <c r="D353" s="26"/>
    </row>
    <row r="354" spans="3:4" x14ac:dyDescent="0.25">
      <c r="C354" s="25"/>
      <c r="D354" s="26"/>
    </row>
    <row r="355" spans="3:4" x14ac:dyDescent="0.25">
      <c r="C355" s="25"/>
      <c r="D355" s="26"/>
    </row>
    <row r="356" spans="3:4" x14ac:dyDescent="0.25">
      <c r="C356" s="25"/>
      <c r="D356" s="26"/>
    </row>
    <row r="357" spans="3:4" x14ac:dyDescent="0.25">
      <c r="C357" s="25"/>
      <c r="D357" s="26"/>
    </row>
    <row r="358" spans="3:4" x14ac:dyDescent="0.25">
      <c r="C358" s="25"/>
      <c r="D358" s="26"/>
    </row>
    <row r="359" spans="3:4" x14ac:dyDescent="0.25">
      <c r="C359" s="25"/>
      <c r="D359" s="26"/>
    </row>
    <row r="360" spans="3:4" x14ac:dyDescent="0.25">
      <c r="C360" s="25"/>
      <c r="D360" s="26"/>
    </row>
    <row r="361" spans="3:4" x14ac:dyDescent="0.25">
      <c r="C361" s="25"/>
      <c r="D361" s="26"/>
    </row>
    <row r="362" spans="3:4" x14ac:dyDescent="0.25">
      <c r="C362" s="25"/>
      <c r="D362" s="26"/>
    </row>
    <row r="363" spans="3:4" x14ac:dyDescent="0.25">
      <c r="C363" s="25"/>
      <c r="D363" s="26"/>
    </row>
    <row r="364" spans="3:4" x14ac:dyDescent="0.25">
      <c r="C364" s="25"/>
      <c r="D364" s="26"/>
    </row>
    <row r="365" spans="3:4" x14ac:dyDescent="0.25">
      <c r="C365" s="25"/>
      <c r="D365" s="26"/>
    </row>
    <row r="366" spans="3:4" x14ac:dyDescent="0.25">
      <c r="C366" s="25"/>
      <c r="D366" s="26"/>
    </row>
    <row r="367" spans="3:4" x14ac:dyDescent="0.25">
      <c r="C367" s="25"/>
      <c r="D367" s="26"/>
    </row>
    <row r="368" spans="3:4" x14ac:dyDescent="0.25">
      <c r="C368" s="25"/>
      <c r="D368" s="26"/>
    </row>
    <row r="369" spans="3:4" x14ac:dyDescent="0.25">
      <c r="C369" s="25"/>
      <c r="D369" s="26"/>
    </row>
    <row r="370" spans="3:4" x14ac:dyDescent="0.25">
      <c r="C370" s="25"/>
      <c r="D370" s="26"/>
    </row>
    <row r="371" spans="3:4" x14ac:dyDescent="0.25">
      <c r="C371" s="25"/>
      <c r="D371" s="26"/>
    </row>
    <row r="372" spans="3:4" x14ac:dyDescent="0.25">
      <c r="C372" s="25"/>
      <c r="D372" s="26"/>
    </row>
    <row r="373" spans="3:4" x14ac:dyDescent="0.25">
      <c r="C373" s="25"/>
      <c r="D373" s="26"/>
    </row>
    <row r="374" spans="3:4" x14ac:dyDescent="0.25">
      <c r="C374" s="25"/>
      <c r="D374" s="26"/>
    </row>
    <row r="375" spans="3:4" x14ac:dyDescent="0.25">
      <c r="C375" s="25"/>
      <c r="D375" s="26"/>
    </row>
    <row r="376" spans="3:4" x14ac:dyDescent="0.25">
      <c r="C376" s="25"/>
      <c r="D376" s="26"/>
    </row>
    <row r="377" spans="3:4" x14ac:dyDescent="0.25">
      <c r="C377" s="25"/>
      <c r="D377" s="26"/>
    </row>
    <row r="378" spans="3:4" x14ac:dyDescent="0.25">
      <c r="C378" s="25"/>
      <c r="D378" s="26"/>
    </row>
    <row r="379" spans="3:4" x14ac:dyDescent="0.25">
      <c r="C379" s="25"/>
      <c r="D379" s="26"/>
    </row>
    <row r="380" spans="3:4" x14ac:dyDescent="0.25">
      <c r="C380" s="25"/>
      <c r="D380" s="26"/>
    </row>
    <row r="381" spans="3:4" x14ac:dyDescent="0.25">
      <c r="C381" s="25"/>
      <c r="D381" s="26"/>
    </row>
    <row r="382" spans="3:4" x14ac:dyDescent="0.25">
      <c r="C382" s="25"/>
      <c r="D382" s="26"/>
    </row>
    <row r="383" spans="3:4" x14ac:dyDescent="0.25">
      <c r="C383" s="25"/>
      <c r="D383" s="26"/>
    </row>
    <row r="384" spans="3:4" x14ac:dyDescent="0.25">
      <c r="C384" s="25"/>
      <c r="D384" s="26"/>
    </row>
    <row r="385" spans="3:4" x14ac:dyDescent="0.25">
      <c r="C385" s="25"/>
      <c r="D385" s="26"/>
    </row>
    <row r="386" spans="3:4" x14ac:dyDescent="0.25">
      <c r="C386" s="25"/>
      <c r="D386" s="26"/>
    </row>
    <row r="387" spans="3:4" x14ac:dyDescent="0.25">
      <c r="C387" s="25"/>
      <c r="D387" s="26"/>
    </row>
    <row r="388" spans="3:4" x14ac:dyDescent="0.25">
      <c r="C388" s="25"/>
      <c r="D388" s="26"/>
    </row>
    <row r="389" spans="3:4" x14ac:dyDescent="0.25">
      <c r="C389" s="25"/>
      <c r="D389" s="26"/>
    </row>
    <row r="390" spans="3:4" x14ac:dyDescent="0.25">
      <c r="C390" s="25"/>
      <c r="D390" s="26"/>
    </row>
    <row r="391" spans="3:4" x14ac:dyDescent="0.25">
      <c r="C391" s="25"/>
      <c r="D391" s="26"/>
    </row>
    <row r="392" spans="3:4" x14ac:dyDescent="0.25">
      <c r="C392" s="25"/>
      <c r="D392" s="26"/>
    </row>
    <row r="393" spans="3:4" x14ac:dyDescent="0.25">
      <c r="C393" s="25"/>
      <c r="D393" s="26"/>
    </row>
    <row r="394" spans="3:4" x14ac:dyDescent="0.25">
      <c r="C394" s="25"/>
      <c r="D394" s="26"/>
    </row>
    <row r="395" spans="3:4" x14ac:dyDescent="0.25">
      <c r="C395" s="25"/>
      <c r="D395" s="26"/>
    </row>
    <row r="396" spans="3:4" x14ac:dyDescent="0.25">
      <c r="C396" s="25"/>
      <c r="D396" s="26"/>
    </row>
    <row r="397" spans="3:4" x14ac:dyDescent="0.25">
      <c r="C397" s="25"/>
      <c r="D397" s="26"/>
    </row>
    <row r="398" spans="3:4" x14ac:dyDescent="0.25">
      <c r="C398" s="25"/>
      <c r="D398" s="26"/>
    </row>
    <row r="399" spans="3:4" x14ac:dyDescent="0.25">
      <c r="C399" s="25"/>
      <c r="D399" s="26"/>
    </row>
    <row r="400" spans="3:4" x14ac:dyDescent="0.25">
      <c r="C400" s="25"/>
      <c r="D400" s="26"/>
    </row>
    <row r="401" spans="3:4" x14ac:dyDescent="0.25">
      <c r="C401" s="25"/>
      <c r="D401" s="26"/>
    </row>
    <row r="402" spans="3:4" x14ac:dyDescent="0.25">
      <c r="C402" s="25"/>
      <c r="D402" s="26"/>
    </row>
    <row r="403" spans="3:4" x14ac:dyDescent="0.25">
      <c r="C403" s="25"/>
      <c r="D403" s="26"/>
    </row>
    <row r="404" spans="3:4" x14ac:dyDescent="0.25">
      <c r="C404" s="25"/>
      <c r="D404" s="26"/>
    </row>
    <row r="405" spans="3:4" x14ac:dyDescent="0.25">
      <c r="C405" s="25"/>
      <c r="D405" s="26"/>
    </row>
    <row r="406" spans="3:4" x14ac:dyDescent="0.25">
      <c r="C406" s="25"/>
      <c r="D406" s="26"/>
    </row>
    <row r="407" spans="3:4" x14ac:dyDescent="0.25">
      <c r="C407" s="25"/>
      <c r="D407" s="26"/>
    </row>
    <row r="408" spans="3:4" x14ac:dyDescent="0.25">
      <c r="C408" s="25"/>
      <c r="D408" s="26"/>
    </row>
    <row r="409" spans="3:4" x14ac:dyDescent="0.25">
      <c r="C409" s="25"/>
      <c r="D409" s="26"/>
    </row>
    <row r="410" spans="3:4" x14ac:dyDescent="0.25">
      <c r="C410" s="25"/>
      <c r="D410" s="26"/>
    </row>
    <row r="411" spans="3:4" x14ac:dyDescent="0.25">
      <c r="C411" s="25"/>
      <c r="D411" s="26"/>
    </row>
    <row r="412" spans="3:4" x14ac:dyDescent="0.25">
      <c r="C412" s="25"/>
      <c r="D412" s="26"/>
    </row>
    <row r="413" spans="3:4" x14ac:dyDescent="0.25">
      <c r="C413" s="25"/>
      <c r="D413" s="26"/>
    </row>
    <row r="414" spans="3:4" x14ac:dyDescent="0.25">
      <c r="C414" s="25"/>
      <c r="D414" s="26"/>
    </row>
    <row r="415" spans="3:4" x14ac:dyDescent="0.25">
      <c r="C415" s="25"/>
      <c r="D415" s="26"/>
    </row>
    <row r="416" spans="3:4" x14ac:dyDescent="0.25">
      <c r="C416" s="25"/>
      <c r="D416" s="26"/>
    </row>
    <row r="417" spans="3:4" x14ac:dyDescent="0.25">
      <c r="C417" s="25"/>
      <c r="D417" s="26"/>
    </row>
    <row r="418" spans="3:4" x14ac:dyDescent="0.25">
      <c r="C418" s="25"/>
      <c r="D418" s="26"/>
    </row>
    <row r="419" spans="3:4" x14ac:dyDescent="0.25">
      <c r="C419" s="25"/>
      <c r="D419" s="26"/>
    </row>
    <row r="420" spans="3:4" x14ac:dyDescent="0.25">
      <c r="C420" s="25"/>
      <c r="D420" s="26"/>
    </row>
    <row r="421" spans="3:4" x14ac:dyDescent="0.25">
      <c r="C421" s="25"/>
      <c r="D421" s="26"/>
    </row>
    <row r="422" spans="3:4" x14ac:dyDescent="0.25">
      <c r="C422" s="25"/>
      <c r="D422" s="26"/>
    </row>
    <row r="423" spans="3:4" x14ac:dyDescent="0.25">
      <c r="C423" s="25"/>
      <c r="D423" s="26"/>
    </row>
    <row r="424" spans="3:4" x14ac:dyDescent="0.25">
      <c r="C424" s="25"/>
      <c r="D424" s="26"/>
    </row>
    <row r="425" spans="3:4" x14ac:dyDescent="0.25">
      <c r="C425" s="25"/>
      <c r="D425" s="26"/>
    </row>
    <row r="426" spans="3:4" x14ac:dyDescent="0.25">
      <c r="C426" s="25"/>
      <c r="D426" s="26"/>
    </row>
    <row r="427" spans="3:4" x14ac:dyDescent="0.25">
      <c r="C427" s="25"/>
      <c r="D427" s="26"/>
    </row>
    <row r="428" spans="3:4" x14ac:dyDescent="0.25">
      <c r="C428" s="25"/>
      <c r="D428" s="26"/>
    </row>
    <row r="429" spans="3:4" x14ac:dyDescent="0.25">
      <c r="C429" s="25"/>
      <c r="D429" s="26"/>
    </row>
    <row r="430" spans="3:4" x14ac:dyDescent="0.25">
      <c r="C430" s="25"/>
      <c r="D430" s="26"/>
    </row>
    <row r="431" spans="3:4" x14ac:dyDescent="0.25">
      <c r="C431" s="25"/>
      <c r="D431" s="26"/>
    </row>
    <row r="432" spans="3:4" x14ac:dyDescent="0.25">
      <c r="C432" s="25"/>
      <c r="D432" s="26"/>
    </row>
    <row r="433" spans="3:4" x14ac:dyDescent="0.25">
      <c r="C433" s="25"/>
      <c r="D433" s="26"/>
    </row>
    <row r="434" spans="3:4" x14ac:dyDescent="0.25">
      <c r="C434" s="25"/>
      <c r="D434" s="26"/>
    </row>
    <row r="435" spans="3:4" x14ac:dyDescent="0.25">
      <c r="C435" s="25"/>
      <c r="D435" s="26"/>
    </row>
    <row r="436" spans="3:4" x14ac:dyDescent="0.25">
      <c r="C436" s="25"/>
      <c r="D436" s="26"/>
    </row>
    <row r="437" spans="3:4" x14ac:dyDescent="0.25">
      <c r="C437" s="25"/>
      <c r="D437" s="26"/>
    </row>
    <row r="438" spans="3:4" x14ac:dyDescent="0.25">
      <c r="C438" s="25"/>
      <c r="D438" s="26"/>
    </row>
    <row r="439" spans="3:4" x14ac:dyDescent="0.25">
      <c r="C439" s="25"/>
      <c r="D439" s="26"/>
    </row>
    <row r="440" spans="3:4" x14ac:dyDescent="0.25">
      <c r="C440" s="25"/>
      <c r="D440" s="26"/>
    </row>
    <row r="441" spans="3:4" x14ac:dyDescent="0.25">
      <c r="C441" s="25"/>
      <c r="D441" s="26"/>
    </row>
    <row r="442" spans="3:4" x14ac:dyDescent="0.25">
      <c r="C442" s="25"/>
      <c r="D442" s="26"/>
    </row>
    <row r="443" spans="3:4" x14ac:dyDescent="0.25">
      <c r="C443" s="25"/>
      <c r="D443" s="26"/>
    </row>
    <row r="444" spans="3:4" x14ac:dyDescent="0.25">
      <c r="C444" s="25"/>
      <c r="D444" s="26"/>
    </row>
    <row r="445" spans="3:4" x14ac:dyDescent="0.25">
      <c r="C445" s="25"/>
      <c r="D445" s="26"/>
    </row>
    <row r="446" spans="3:4" x14ac:dyDescent="0.25">
      <c r="C446" s="25"/>
      <c r="D446" s="26"/>
    </row>
    <row r="447" spans="3:4" x14ac:dyDescent="0.25">
      <c r="C447" s="25"/>
      <c r="D447" s="26"/>
    </row>
    <row r="448" spans="3:4" x14ac:dyDescent="0.25">
      <c r="C448" s="25"/>
      <c r="D448" s="26"/>
    </row>
    <row r="449" spans="3:4" x14ac:dyDescent="0.25">
      <c r="C449" s="25"/>
      <c r="D449" s="26"/>
    </row>
    <row r="450" spans="3:4" x14ac:dyDescent="0.25">
      <c r="C450" s="25"/>
      <c r="D450" s="26"/>
    </row>
    <row r="451" spans="3:4" x14ac:dyDescent="0.25">
      <c r="C451" s="25"/>
      <c r="D451" s="26"/>
    </row>
    <row r="452" spans="3:4" x14ac:dyDescent="0.25">
      <c r="C452" s="25"/>
      <c r="D452" s="26"/>
    </row>
    <row r="453" spans="3:4" x14ac:dyDescent="0.25">
      <c r="C453" s="25"/>
      <c r="D453" s="26"/>
    </row>
    <row r="454" spans="3:4" x14ac:dyDescent="0.25">
      <c r="C454" s="25"/>
      <c r="D454" s="26"/>
    </row>
    <row r="455" spans="3:4" x14ac:dyDescent="0.25">
      <c r="C455" s="25"/>
      <c r="D455" s="26"/>
    </row>
    <row r="456" spans="3:4" x14ac:dyDescent="0.25">
      <c r="C456" s="25"/>
      <c r="D456" s="26"/>
    </row>
    <row r="457" spans="3:4" x14ac:dyDescent="0.25">
      <c r="C457" s="25"/>
      <c r="D457" s="26"/>
    </row>
    <row r="458" spans="3:4" x14ac:dyDescent="0.25">
      <c r="C458" s="25"/>
      <c r="D458" s="26"/>
    </row>
    <row r="459" spans="3:4" x14ac:dyDescent="0.25">
      <c r="C459" s="25"/>
      <c r="D459" s="26"/>
    </row>
    <row r="460" spans="3:4" x14ac:dyDescent="0.25">
      <c r="C460" s="25"/>
      <c r="D460" s="26"/>
    </row>
    <row r="461" spans="3:4" x14ac:dyDescent="0.25">
      <c r="C461" s="25"/>
      <c r="D461" s="26"/>
    </row>
    <row r="462" spans="3:4" x14ac:dyDescent="0.25">
      <c r="C462" s="25"/>
      <c r="D462" s="26"/>
    </row>
    <row r="463" spans="3:4" x14ac:dyDescent="0.25">
      <c r="C463" s="25"/>
      <c r="D463" s="26"/>
    </row>
    <row r="464" spans="3:4" x14ac:dyDescent="0.25">
      <c r="C464" s="25"/>
      <c r="D464" s="26"/>
    </row>
    <row r="465" spans="3:4" x14ac:dyDescent="0.25">
      <c r="C465" s="25"/>
      <c r="D465" s="26"/>
    </row>
    <row r="466" spans="3:4" x14ac:dyDescent="0.25">
      <c r="C466" s="25"/>
      <c r="D466" s="26"/>
    </row>
    <row r="467" spans="3:4" x14ac:dyDescent="0.25">
      <c r="C467" s="25"/>
      <c r="D467" s="26"/>
    </row>
    <row r="468" spans="3:4" x14ac:dyDescent="0.25">
      <c r="C468" s="25"/>
      <c r="D468" s="26"/>
    </row>
    <row r="469" spans="3:4" x14ac:dyDescent="0.25">
      <c r="C469" s="25"/>
      <c r="D469" s="26"/>
    </row>
    <row r="470" spans="3:4" x14ac:dyDescent="0.25">
      <c r="C470" s="25"/>
      <c r="D470" s="26"/>
    </row>
    <row r="471" spans="3:4" x14ac:dyDescent="0.25">
      <c r="C471" s="25"/>
      <c r="D471" s="26"/>
    </row>
    <row r="472" spans="3:4" x14ac:dyDescent="0.25">
      <c r="C472" s="25"/>
      <c r="D472" s="26"/>
    </row>
    <row r="473" spans="3:4" x14ac:dyDescent="0.25">
      <c r="C473" s="25"/>
      <c r="D473" s="26"/>
    </row>
    <row r="474" spans="3:4" x14ac:dyDescent="0.25">
      <c r="C474" s="25"/>
      <c r="D474" s="26"/>
    </row>
    <row r="475" spans="3:4" x14ac:dyDescent="0.25">
      <c r="C475" s="25"/>
      <c r="D475" s="26"/>
    </row>
    <row r="476" spans="3:4" x14ac:dyDescent="0.25">
      <c r="C476" s="25"/>
      <c r="D476" s="26"/>
    </row>
    <row r="477" spans="3:4" x14ac:dyDescent="0.25">
      <c r="C477" s="25"/>
      <c r="D477" s="26"/>
    </row>
    <row r="478" spans="3:4" x14ac:dyDescent="0.25">
      <c r="C478" s="25"/>
      <c r="D478" s="26"/>
    </row>
    <row r="479" spans="3:4" x14ac:dyDescent="0.25">
      <c r="C479" s="25"/>
      <c r="D479" s="26"/>
    </row>
    <row r="480" spans="3:4" x14ac:dyDescent="0.25">
      <c r="C480" s="25"/>
      <c r="D480" s="26"/>
    </row>
    <row r="481" spans="3:4" x14ac:dyDescent="0.25">
      <c r="C481" s="25"/>
      <c r="D481" s="26"/>
    </row>
    <row r="482" spans="3:4" x14ac:dyDescent="0.25">
      <c r="C482" s="25"/>
      <c r="D482" s="26"/>
    </row>
    <row r="483" spans="3:4" x14ac:dyDescent="0.25">
      <c r="C483" s="25"/>
      <c r="D483" s="26"/>
    </row>
    <row r="484" spans="3:4" x14ac:dyDescent="0.25">
      <c r="C484" s="25"/>
      <c r="D484" s="26"/>
    </row>
    <row r="485" spans="3:4" x14ac:dyDescent="0.25">
      <c r="C485" s="25"/>
      <c r="D485" s="26"/>
    </row>
    <row r="486" spans="3:4" x14ac:dyDescent="0.25">
      <c r="C486" s="25"/>
      <c r="D486" s="26"/>
    </row>
    <row r="487" spans="3:4" x14ac:dyDescent="0.25">
      <c r="C487" s="25"/>
      <c r="D487" s="26"/>
    </row>
    <row r="488" spans="3:4" x14ac:dyDescent="0.25">
      <c r="C488" s="25"/>
      <c r="D488" s="26"/>
    </row>
    <row r="489" spans="3:4" x14ac:dyDescent="0.25">
      <c r="C489" s="25"/>
      <c r="D489" s="26"/>
    </row>
    <row r="490" spans="3:4" x14ac:dyDescent="0.25">
      <c r="C490" s="25"/>
      <c r="D490" s="26"/>
    </row>
    <row r="491" spans="3:4" x14ac:dyDescent="0.25">
      <c r="C491" s="25"/>
      <c r="D491" s="26"/>
    </row>
    <row r="492" spans="3:4" x14ac:dyDescent="0.25">
      <c r="C492" s="25"/>
      <c r="D492" s="26"/>
    </row>
    <row r="493" spans="3:4" x14ac:dyDescent="0.25">
      <c r="C493" s="25"/>
      <c r="D493" s="26"/>
    </row>
    <row r="494" spans="3:4" x14ac:dyDescent="0.25">
      <c r="C494" s="25"/>
      <c r="D494" s="26"/>
    </row>
    <row r="495" spans="3:4" x14ac:dyDescent="0.25">
      <c r="C495" s="25"/>
      <c r="D495" s="26"/>
    </row>
    <row r="496" spans="3:4" x14ac:dyDescent="0.25">
      <c r="C496" s="25"/>
      <c r="D496" s="26"/>
    </row>
    <row r="497" spans="3:4" x14ac:dyDescent="0.25">
      <c r="C497" s="25"/>
      <c r="D497" s="26"/>
    </row>
    <row r="498" spans="3:4" x14ac:dyDescent="0.25">
      <c r="C498" s="25"/>
      <c r="D498" s="26"/>
    </row>
    <row r="499" spans="3:4" x14ac:dyDescent="0.25">
      <c r="C499" s="25"/>
      <c r="D499" s="26"/>
    </row>
    <row r="500" spans="3:4" x14ac:dyDescent="0.25">
      <c r="C500" s="25"/>
      <c r="D500" s="26"/>
    </row>
    <row r="501" spans="3:4" x14ac:dyDescent="0.25">
      <c r="C501" s="25"/>
      <c r="D501" s="26"/>
    </row>
    <row r="502" spans="3:4" x14ac:dyDescent="0.25">
      <c r="C502" s="25"/>
      <c r="D502" s="26"/>
    </row>
    <row r="503" spans="3:4" x14ac:dyDescent="0.25">
      <c r="C503" s="25"/>
      <c r="D503" s="26"/>
    </row>
    <row r="504" spans="3:4" x14ac:dyDescent="0.25">
      <c r="C504" s="25"/>
      <c r="D504" s="26"/>
    </row>
    <row r="505" spans="3:4" x14ac:dyDescent="0.25">
      <c r="C505" s="25"/>
      <c r="D505" s="26"/>
    </row>
    <row r="506" spans="3:4" x14ac:dyDescent="0.25">
      <c r="C506" s="25"/>
      <c r="D506" s="26"/>
    </row>
    <row r="507" spans="3:4" x14ac:dyDescent="0.25">
      <c r="C507" s="25"/>
      <c r="D507" s="26"/>
    </row>
    <row r="508" spans="3:4" x14ac:dyDescent="0.25">
      <c r="C508" s="25"/>
      <c r="D508" s="26"/>
    </row>
    <row r="509" spans="3:4" x14ac:dyDescent="0.25">
      <c r="C509" s="25"/>
      <c r="D509" s="26"/>
    </row>
    <row r="510" spans="3:4" x14ac:dyDescent="0.25">
      <c r="C510" s="25"/>
      <c r="D510" s="26"/>
    </row>
    <row r="511" spans="3:4" x14ac:dyDescent="0.25">
      <c r="C511" s="25"/>
      <c r="D511" s="26"/>
    </row>
    <row r="512" spans="3:4" x14ac:dyDescent="0.25">
      <c r="C512" s="25"/>
      <c r="D512" s="26"/>
    </row>
    <row r="513" spans="3:4" x14ac:dyDescent="0.25">
      <c r="C513" s="25"/>
      <c r="D513" s="26"/>
    </row>
    <row r="514" spans="3:4" x14ac:dyDescent="0.25">
      <c r="C514" s="25"/>
      <c r="D514" s="26"/>
    </row>
    <row r="515" spans="3:4" x14ac:dyDescent="0.25">
      <c r="C515" s="25"/>
      <c r="D515" s="26"/>
    </row>
    <row r="516" spans="3:4" x14ac:dyDescent="0.25">
      <c r="C516" s="25"/>
      <c r="D516" s="26"/>
    </row>
    <row r="517" spans="3:4" x14ac:dyDescent="0.25">
      <c r="C517" s="25"/>
      <c r="D517" s="26"/>
    </row>
    <row r="518" spans="3:4" x14ac:dyDescent="0.25">
      <c r="C518" s="25"/>
      <c r="D518" s="26"/>
    </row>
    <row r="519" spans="3:4" x14ac:dyDescent="0.25">
      <c r="C519" s="25"/>
      <c r="D519" s="26"/>
    </row>
    <row r="520" spans="3:4" x14ac:dyDescent="0.25">
      <c r="C520" s="25"/>
      <c r="D520" s="26"/>
    </row>
    <row r="521" spans="3:4" x14ac:dyDescent="0.25">
      <c r="C521" s="25"/>
      <c r="D521" s="26"/>
    </row>
    <row r="522" spans="3:4" x14ac:dyDescent="0.25">
      <c r="C522" s="25"/>
      <c r="D522" s="26"/>
    </row>
    <row r="523" spans="3:4" x14ac:dyDescent="0.25">
      <c r="C523" s="25"/>
      <c r="D523" s="26"/>
    </row>
    <row r="524" spans="3:4" x14ac:dyDescent="0.25">
      <c r="C524" s="25"/>
      <c r="D524" s="26"/>
    </row>
    <row r="525" spans="3:4" x14ac:dyDescent="0.25">
      <c r="C525" s="25"/>
      <c r="D525" s="26"/>
    </row>
    <row r="526" spans="3:4" x14ac:dyDescent="0.25">
      <c r="C526" s="25"/>
      <c r="D526" s="26"/>
    </row>
    <row r="527" spans="3:4" x14ac:dyDescent="0.25">
      <c r="C527" s="25"/>
      <c r="D527" s="26"/>
    </row>
    <row r="528" spans="3:4" x14ac:dyDescent="0.25">
      <c r="C528" s="25"/>
      <c r="D528" s="26"/>
    </row>
    <row r="529" spans="3:4" x14ac:dyDescent="0.25">
      <c r="C529" s="25"/>
      <c r="D529" s="26"/>
    </row>
    <row r="530" spans="3:4" x14ac:dyDescent="0.25">
      <c r="C530" s="25"/>
      <c r="D530" s="26"/>
    </row>
    <row r="531" spans="3:4" x14ac:dyDescent="0.25">
      <c r="C531" s="25"/>
      <c r="D531" s="26"/>
    </row>
    <row r="532" spans="3:4" x14ac:dyDescent="0.25">
      <c r="C532" s="25"/>
      <c r="D532" s="26"/>
    </row>
    <row r="533" spans="3:4" x14ac:dyDescent="0.25">
      <c r="C533" s="25"/>
      <c r="D533" s="26"/>
    </row>
    <row r="534" spans="3:4" x14ac:dyDescent="0.25">
      <c r="C534" s="25"/>
      <c r="D534" s="26"/>
    </row>
    <row r="535" spans="3:4" x14ac:dyDescent="0.25">
      <c r="C535" s="25"/>
      <c r="D535" s="26"/>
    </row>
    <row r="536" spans="3:4" x14ac:dyDescent="0.25">
      <c r="C536" s="25"/>
      <c r="D536" s="26"/>
    </row>
    <row r="537" spans="3:4" x14ac:dyDescent="0.25">
      <c r="C537" s="25"/>
      <c r="D537" s="26"/>
    </row>
    <row r="538" spans="3:4" x14ac:dyDescent="0.25">
      <c r="C538" s="25"/>
      <c r="D538" s="26"/>
    </row>
    <row r="539" spans="3:4" x14ac:dyDescent="0.25">
      <c r="C539" s="25"/>
      <c r="D539" s="26"/>
    </row>
    <row r="540" spans="3:4" x14ac:dyDescent="0.25">
      <c r="C540" s="25"/>
      <c r="D540" s="26"/>
    </row>
    <row r="541" spans="3:4" x14ac:dyDescent="0.25">
      <c r="C541" s="25"/>
      <c r="D541" s="26"/>
    </row>
    <row r="542" spans="3:4" x14ac:dyDescent="0.25">
      <c r="C542" s="25"/>
      <c r="D542" s="26"/>
    </row>
    <row r="543" spans="3:4" x14ac:dyDescent="0.25">
      <c r="C543" s="25"/>
      <c r="D543" s="26"/>
    </row>
    <row r="544" spans="3:4" x14ac:dyDescent="0.25">
      <c r="C544" s="25"/>
      <c r="D544" s="26"/>
    </row>
    <row r="545" spans="3:4" x14ac:dyDescent="0.25">
      <c r="C545" s="25"/>
      <c r="D545" s="26"/>
    </row>
    <row r="546" spans="3:4" x14ac:dyDescent="0.25">
      <c r="C546" s="25"/>
      <c r="D546" s="26"/>
    </row>
    <row r="547" spans="3:4" x14ac:dyDescent="0.25">
      <c r="C547" s="25"/>
      <c r="D547" s="26"/>
    </row>
    <row r="548" spans="3:4" x14ac:dyDescent="0.25">
      <c r="C548" s="25"/>
      <c r="D548" s="26"/>
    </row>
    <row r="549" spans="3:4" x14ac:dyDescent="0.25">
      <c r="C549" s="25"/>
      <c r="D549" s="26"/>
    </row>
    <row r="550" spans="3:4" x14ac:dyDescent="0.25">
      <c r="C550" s="25"/>
      <c r="D550" s="26"/>
    </row>
    <row r="551" spans="3:4" x14ac:dyDescent="0.25">
      <c r="C551" s="25"/>
      <c r="D551" s="26"/>
    </row>
    <row r="552" spans="3:4" x14ac:dyDescent="0.25">
      <c r="C552" s="25"/>
      <c r="D552" s="26"/>
    </row>
    <row r="553" spans="3:4" x14ac:dyDescent="0.25">
      <c r="C553" s="25"/>
      <c r="D553" s="26"/>
    </row>
    <row r="554" spans="3:4" x14ac:dyDescent="0.25">
      <c r="C554" s="25"/>
      <c r="D554" s="26"/>
    </row>
    <row r="555" spans="3:4" x14ac:dyDescent="0.25">
      <c r="C555" s="25"/>
      <c r="D555" s="26"/>
    </row>
    <row r="556" spans="3:4" x14ac:dyDescent="0.25">
      <c r="C556" s="25"/>
      <c r="D556" s="26"/>
    </row>
    <row r="557" spans="3:4" x14ac:dyDescent="0.25">
      <c r="C557" s="25"/>
      <c r="D557" s="26"/>
    </row>
    <row r="558" spans="3:4" x14ac:dyDescent="0.25">
      <c r="C558" s="25"/>
      <c r="D558" s="26"/>
    </row>
    <row r="559" spans="3:4" x14ac:dyDescent="0.25">
      <c r="C559" s="25"/>
      <c r="D559" s="26"/>
    </row>
    <row r="560" spans="3:4" x14ac:dyDescent="0.25">
      <c r="C560" s="25"/>
      <c r="D560" s="26"/>
    </row>
    <row r="561" spans="3:4" x14ac:dyDescent="0.25">
      <c r="C561" s="25"/>
      <c r="D561" s="26"/>
    </row>
    <row r="562" spans="3:4" x14ac:dyDescent="0.25">
      <c r="C562" s="25"/>
      <c r="D562" s="26"/>
    </row>
    <row r="563" spans="3:4" x14ac:dyDescent="0.25">
      <c r="C563" s="25"/>
      <c r="D563" s="26"/>
    </row>
    <row r="564" spans="3:4" x14ac:dyDescent="0.25">
      <c r="C564" s="25"/>
      <c r="D564" s="26"/>
    </row>
    <row r="565" spans="3:4" x14ac:dyDescent="0.25">
      <c r="C565" s="25"/>
      <c r="D565" s="26"/>
    </row>
    <row r="566" spans="3:4" x14ac:dyDescent="0.25">
      <c r="C566" s="25"/>
      <c r="D566" s="26"/>
    </row>
    <row r="567" spans="3:4" x14ac:dyDescent="0.25">
      <c r="C567" s="25"/>
      <c r="D567" s="26"/>
    </row>
    <row r="568" spans="3:4" x14ac:dyDescent="0.25">
      <c r="C568" s="25"/>
      <c r="D568" s="26"/>
    </row>
    <row r="569" spans="3:4" x14ac:dyDescent="0.25">
      <c r="C569" s="25"/>
      <c r="D569" s="26"/>
    </row>
    <row r="570" spans="3:4" x14ac:dyDescent="0.25">
      <c r="C570" s="25"/>
      <c r="D570" s="26"/>
    </row>
    <row r="571" spans="3:4" x14ac:dyDescent="0.25">
      <c r="C571" s="25"/>
      <c r="D571" s="26"/>
    </row>
    <row r="572" spans="3:4" x14ac:dyDescent="0.25">
      <c r="C572" s="25"/>
      <c r="D572" s="26"/>
    </row>
    <row r="573" spans="3:4" x14ac:dyDescent="0.25">
      <c r="C573" s="25"/>
      <c r="D573" s="26"/>
    </row>
    <row r="574" spans="3:4" x14ac:dyDescent="0.25">
      <c r="C574" s="25"/>
      <c r="D574" s="26"/>
    </row>
    <row r="575" spans="3:4" x14ac:dyDescent="0.25">
      <c r="C575" s="25"/>
      <c r="D575" s="26"/>
    </row>
    <row r="576" spans="3:4" x14ac:dyDescent="0.25">
      <c r="C576" s="25"/>
      <c r="D576" s="26"/>
    </row>
    <row r="577" spans="3:4" x14ac:dyDescent="0.25">
      <c r="C577" s="25"/>
      <c r="D577" s="26"/>
    </row>
    <row r="578" spans="3:4" x14ac:dyDescent="0.25">
      <c r="C578" s="25"/>
      <c r="D578" s="26"/>
    </row>
    <row r="579" spans="3:4" x14ac:dyDescent="0.25">
      <c r="C579" s="25"/>
      <c r="D579" s="26"/>
    </row>
    <row r="580" spans="3:4" x14ac:dyDescent="0.25">
      <c r="C580" s="25"/>
      <c r="D580" s="26"/>
    </row>
    <row r="581" spans="3:4" x14ac:dyDescent="0.25">
      <c r="C581" s="25"/>
      <c r="D581" s="26"/>
    </row>
    <row r="582" spans="3:4" x14ac:dyDescent="0.25">
      <c r="C582" s="25"/>
      <c r="D582" s="26"/>
    </row>
    <row r="583" spans="3:4" x14ac:dyDescent="0.25">
      <c r="C583" s="25"/>
      <c r="D583" s="26"/>
    </row>
    <row r="584" spans="3:4" x14ac:dyDescent="0.25">
      <c r="C584" s="25"/>
      <c r="D584" s="26"/>
    </row>
    <row r="585" spans="3:4" x14ac:dyDescent="0.25">
      <c r="C585" s="25"/>
      <c r="D585" s="26"/>
    </row>
    <row r="586" spans="3:4" x14ac:dyDescent="0.25">
      <c r="C586" s="25"/>
      <c r="D586" s="26"/>
    </row>
    <row r="587" spans="3:4" x14ac:dyDescent="0.25">
      <c r="C587" s="25"/>
      <c r="D587" s="26"/>
    </row>
    <row r="588" spans="3:4" x14ac:dyDescent="0.25">
      <c r="C588" s="25"/>
      <c r="D588" s="26"/>
    </row>
    <row r="589" spans="3:4" x14ac:dyDescent="0.25">
      <c r="C589" s="25"/>
      <c r="D589" s="26"/>
    </row>
    <row r="590" spans="3:4" x14ac:dyDescent="0.25">
      <c r="C590" s="25"/>
      <c r="D590" s="26"/>
    </row>
    <row r="591" spans="3:4" x14ac:dyDescent="0.25">
      <c r="C591" s="25"/>
      <c r="D591" s="26"/>
    </row>
    <row r="592" spans="3:4" x14ac:dyDescent="0.25">
      <c r="C592" s="25"/>
      <c r="D592" s="26"/>
    </row>
    <row r="593" spans="3:4" x14ac:dyDescent="0.25">
      <c r="C593" s="25"/>
      <c r="D593" s="26"/>
    </row>
    <row r="594" spans="3:4" x14ac:dyDescent="0.25">
      <c r="C594" s="25"/>
      <c r="D594" s="26"/>
    </row>
    <row r="595" spans="3:4" x14ac:dyDescent="0.25">
      <c r="C595" s="25"/>
      <c r="D595" s="26"/>
    </row>
    <row r="596" spans="3:4" x14ac:dyDescent="0.25">
      <c r="C596" s="25"/>
      <c r="D596" s="26"/>
    </row>
    <row r="597" spans="3:4" x14ac:dyDescent="0.25">
      <c r="C597" s="25"/>
      <c r="D597" s="26"/>
    </row>
    <row r="598" spans="3:4" x14ac:dyDescent="0.25">
      <c r="C598" s="25"/>
      <c r="D598" s="26"/>
    </row>
    <row r="599" spans="3:4" x14ac:dyDescent="0.25">
      <c r="C599" s="25"/>
      <c r="D599" s="26"/>
    </row>
    <row r="600" spans="3:4" x14ac:dyDescent="0.25">
      <c r="C600" s="25"/>
      <c r="D600" s="26"/>
    </row>
    <row r="601" spans="3:4" x14ac:dyDescent="0.25">
      <c r="C601" s="25"/>
      <c r="D601" s="26"/>
    </row>
    <row r="602" spans="3:4" x14ac:dyDescent="0.25">
      <c r="C602" s="25"/>
      <c r="D602" s="26"/>
    </row>
    <row r="603" spans="3:4" x14ac:dyDescent="0.25">
      <c r="C603" s="25"/>
      <c r="D603" s="26"/>
    </row>
    <row r="604" spans="3:4" x14ac:dyDescent="0.25">
      <c r="C604" s="25"/>
      <c r="D604" s="26"/>
    </row>
    <row r="605" spans="3:4" x14ac:dyDescent="0.25">
      <c r="C605" s="25"/>
      <c r="D605" s="26"/>
    </row>
    <row r="606" spans="3:4" x14ac:dyDescent="0.25">
      <c r="C606" s="25"/>
      <c r="D606" s="26"/>
    </row>
    <row r="607" spans="3:4" x14ac:dyDescent="0.25">
      <c r="C607" s="25"/>
      <c r="D607" s="26"/>
    </row>
    <row r="608" spans="3:4" x14ac:dyDescent="0.25">
      <c r="C608" s="25"/>
      <c r="D608" s="26"/>
    </row>
    <row r="609" spans="3:4" x14ac:dyDescent="0.25">
      <c r="C609" s="25"/>
      <c r="D609" s="26"/>
    </row>
    <row r="610" spans="3:4" x14ac:dyDescent="0.25">
      <c r="C610" s="25"/>
      <c r="D610" s="26"/>
    </row>
    <row r="611" spans="3:4" x14ac:dyDescent="0.25">
      <c r="C611" s="25"/>
      <c r="D611" s="26"/>
    </row>
    <row r="612" spans="3:4" x14ac:dyDescent="0.25">
      <c r="C612" s="25"/>
      <c r="D612" s="26"/>
    </row>
    <row r="613" spans="3:4" x14ac:dyDescent="0.25">
      <c r="C613" s="25"/>
      <c r="D613" s="26"/>
    </row>
    <row r="614" spans="3:4" x14ac:dyDescent="0.25">
      <c r="C614" s="25"/>
      <c r="D614" s="26"/>
    </row>
    <row r="615" spans="3:4" x14ac:dyDescent="0.25">
      <c r="C615" s="25"/>
      <c r="D615" s="26"/>
    </row>
    <row r="616" spans="3:4" x14ac:dyDescent="0.25">
      <c r="C616" s="25"/>
      <c r="D616" s="26"/>
    </row>
    <row r="617" spans="3:4" x14ac:dyDescent="0.25">
      <c r="C617" s="25"/>
      <c r="D617" s="26"/>
    </row>
    <row r="618" spans="3:4" x14ac:dyDescent="0.25">
      <c r="C618" s="25"/>
      <c r="D618" s="26"/>
    </row>
    <row r="619" spans="3:4" x14ac:dyDescent="0.25">
      <c r="C619" s="25"/>
      <c r="D619" s="26"/>
    </row>
    <row r="620" spans="3:4" x14ac:dyDescent="0.25">
      <c r="C620" s="25"/>
      <c r="D620" s="26"/>
    </row>
    <row r="621" spans="3:4" x14ac:dyDescent="0.25">
      <c r="C621" s="25"/>
      <c r="D621" s="26"/>
    </row>
    <row r="622" spans="3:4" x14ac:dyDescent="0.25">
      <c r="C622" s="25"/>
      <c r="D622" s="26"/>
    </row>
    <row r="623" spans="3:4" x14ac:dyDescent="0.25">
      <c r="C623" s="25"/>
      <c r="D623" s="26"/>
    </row>
    <row r="624" spans="3:4" x14ac:dyDescent="0.25">
      <c r="C624" s="25"/>
      <c r="D624" s="26"/>
    </row>
    <row r="625" spans="3:4" x14ac:dyDescent="0.25">
      <c r="C625" s="25"/>
      <c r="D625" s="26"/>
    </row>
    <row r="626" spans="3:4" x14ac:dyDescent="0.25">
      <c r="C626" s="25"/>
      <c r="D626" s="26"/>
    </row>
    <row r="627" spans="3:4" x14ac:dyDescent="0.25">
      <c r="C627" s="25"/>
      <c r="D627" s="26"/>
    </row>
    <row r="628" spans="3:4" x14ac:dyDescent="0.25">
      <c r="C628" s="25"/>
      <c r="D628" s="26"/>
    </row>
    <row r="629" spans="3:4" x14ac:dyDescent="0.25">
      <c r="C629" s="25"/>
      <c r="D629" s="26"/>
    </row>
    <row r="630" spans="3:4" x14ac:dyDescent="0.25">
      <c r="C630" s="25"/>
      <c r="D630" s="26"/>
    </row>
    <row r="631" spans="3:4" x14ac:dyDescent="0.25">
      <c r="C631" s="25"/>
      <c r="D631" s="26"/>
    </row>
    <row r="632" spans="3:4" x14ac:dyDescent="0.25">
      <c r="C632" s="25"/>
      <c r="D632" s="26"/>
    </row>
    <row r="633" spans="3:4" x14ac:dyDescent="0.25">
      <c r="C633" s="25"/>
      <c r="D633" s="26"/>
    </row>
    <row r="634" spans="3:4" x14ac:dyDescent="0.25">
      <c r="C634" s="25"/>
      <c r="D634" s="26"/>
    </row>
    <row r="635" spans="3:4" x14ac:dyDescent="0.25">
      <c r="C635" s="25"/>
      <c r="D635" s="26"/>
    </row>
    <row r="636" spans="3:4" x14ac:dyDescent="0.25">
      <c r="C636" s="25"/>
      <c r="D636" s="26"/>
    </row>
    <row r="637" spans="3:4" x14ac:dyDescent="0.25">
      <c r="C637" s="25"/>
      <c r="D637" s="26"/>
    </row>
    <row r="638" spans="3:4" x14ac:dyDescent="0.25">
      <c r="C638" s="25"/>
      <c r="D638" s="26"/>
    </row>
    <row r="639" spans="3:4" x14ac:dyDescent="0.25">
      <c r="C639" s="25"/>
      <c r="D639" s="26"/>
    </row>
    <row r="640" spans="3:4" x14ac:dyDescent="0.25">
      <c r="C640" s="25"/>
      <c r="D640" s="26"/>
    </row>
    <row r="641" spans="3:4" x14ac:dyDescent="0.25">
      <c r="C641" s="25"/>
      <c r="D641" s="26"/>
    </row>
    <row r="642" spans="3:4" x14ac:dyDescent="0.25">
      <c r="C642" s="25"/>
      <c r="D642" s="26"/>
    </row>
    <row r="643" spans="3:4" x14ac:dyDescent="0.25">
      <c r="C643" s="25"/>
      <c r="D643" s="26"/>
    </row>
    <row r="644" spans="3:4" x14ac:dyDescent="0.25">
      <c r="C644" s="25"/>
      <c r="D644" s="26"/>
    </row>
    <row r="645" spans="3:4" x14ac:dyDescent="0.25">
      <c r="C645" s="25"/>
      <c r="D645" s="26"/>
    </row>
    <row r="646" spans="3:4" x14ac:dyDescent="0.25">
      <c r="C646" s="25"/>
      <c r="D646" s="26"/>
    </row>
    <row r="647" spans="3:4" x14ac:dyDescent="0.25">
      <c r="C647" s="25"/>
      <c r="D647" s="26"/>
    </row>
    <row r="648" spans="3:4" x14ac:dyDescent="0.25">
      <c r="C648" s="25"/>
      <c r="D648" s="26"/>
    </row>
    <row r="649" spans="3:4" x14ac:dyDescent="0.25">
      <c r="C649" s="25"/>
      <c r="D649" s="26"/>
    </row>
    <row r="650" spans="3:4" x14ac:dyDescent="0.25">
      <c r="C650" s="25"/>
      <c r="D650" s="26"/>
    </row>
    <row r="651" spans="3:4" x14ac:dyDescent="0.25">
      <c r="C651" s="25"/>
      <c r="D651" s="26"/>
    </row>
    <row r="652" spans="3:4" x14ac:dyDescent="0.25">
      <c r="C652" s="25"/>
      <c r="D652" s="26"/>
    </row>
    <row r="653" spans="3:4" x14ac:dyDescent="0.25">
      <c r="C653" s="25"/>
      <c r="D653" s="26"/>
    </row>
    <row r="654" spans="3:4" x14ac:dyDescent="0.25">
      <c r="C654" s="25"/>
      <c r="D654" s="26"/>
    </row>
    <row r="655" spans="3:4" x14ac:dyDescent="0.25">
      <c r="C655" s="25"/>
      <c r="D655" s="26"/>
    </row>
    <row r="656" spans="3:4" x14ac:dyDescent="0.25">
      <c r="C656" s="25"/>
      <c r="D656" s="26"/>
    </row>
    <row r="657" spans="3:4" x14ac:dyDescent="0.25">
      <c r="C657" s="25"/>
      <c r="D657" s="26"/>
    </row>
    <row r="658" spans="3:4" x14ac:dyDescent="0.25">
      <c r="C658" s="25"/>
      <c r="D658" s="26"/>
    </row>
    <row r="659" spans="3:4" x14ac:dyDescent="0.25">
      <c r="C659" s="25"/>
      <c r="D659" s="26"/>
    </row>
    <row r="660" spans="3:4" x14ac:dyDescent="0.25">
      <c r="C660" s="25"/>
      <c r="D660" s="26"/>
    </row>
    <row r="661" spans="3:4" x14ac:dyDescent="0.25">
      <c r="C661" s="25"/>
      <c r="D661" s="26"/>
    </row>
    <row r="662" spans="3:4" x14ac:dyDescent="0.25">
      <c r="C662" s="25"/>
      <c r="D662" s="26"/>
    </row>
    <row r="663" spans="3:4" x14ac:dyDescent="0.25">
      <c r="C663" s="25"/>
      <c r="D663" s="26"/>
    </row>
    <row r="664" spans="3:4" x14ac:dyDescent="0.25">
      <c r="C664" s="25"/>
      <c r="D664" s="26"/>
    </row>
    <row r="665" spans="3:4" x14ac:dyDescent="0.25">
      <c r="C665" s="25"/>
      <c r="D665" s="26"/>
    </row>
    <row r="666" spans="3:4" x14ac:dyDescent="0.25">
      <c r="C666" s="25"/>
      <c r="D666" s="26"/>
    </row>
    <row r="667" spans="3:4" x14ac:dyDescent="0.25">
      <c r="C667" s="25"/>
      <c r="D667" s="26"/>
    </row>
    <row r="668" spans="3:4" x14ac:dyDescent="0.25">
      <c r="C668" s="25"/>
      <c r="D668" s="26"/>
    </row>
    <row r="669" spans="3:4" x14ac:dyDescent="0.25">
      <c r="C669" s="25"/>
      <c r="D669" s="26"/>
    </row>
    <row r="670" spans="3:4" x14ac:dyDescent="0.25">
      <c r="C670" s="25"/>
      <c r="D670" s="26"/>
    </row>
    <row r="671" spans="3:4" x14ac:dyDescent="0.25">
      <c r="C671" s="25"/>
      <c r="D671" s="26"/>
    </row>
    <row r="672" spans="3:4" x14ac:dyDescent="0.25">
      <c r="C672" s="25"/>
      <c r="D672" s="26"/>
    </row>
    <row r="673" spans="3:4" x14ac:dyDescent="0.25">
      <c r="C673" s="25"/>
      <c r="D673" s="26"/>
    </row>
    <row r="674" spans="3:4" x14ac:dyDescent="0.25">
      <c r="C674" s="25"/>
      <c r="D674" s="26"/>
    </row>
    <row r="675" spans="3:4" x14ac:dyDescent="0.25">
      <c r="C675" s="25"/>
      <c r="D675" s="26"/>
    </row>
    <row r="676" spans="3:4" x14ac:dyDescent="0.25">
      <c r="C676" s="25"/>
      <c r="D676" s="26"/>
    </row>
    <row r="677" spans="3:4" x14ac:dyDescent="0.25">
      <c r="C677" s="25"/>
      <c r="D677" s="26"/>
    </row>
    <row r="678" spans="3:4" x14ac:dyDescent="0.25">
      <c r="C678" s="25"/>
      <c r="D678" s="26"/>
    </row>
    <row r="679" spans="3:4" x14ac:dyDescent="0.25">
      <c r="C679" s="25"/>
      <c r="D679" s="26"/>
    </row>
    <row r="680" spans="3:4" x14ac:dyDescent="0.25">
      <c r="C680" s="25"/>
      <c r="D680" s="26"/>
    </row>
    <row r="681" spans="3:4" x14ac:dyDescent="0.25">
      <c r="C681" s="25"/>
      <c r="D681" s="26"/>
    </row>
    <row r="682" spans="3:4" x14ac:dyDescent="0.25">
      <c r="C682" s="25"/>
      <c r="D682" s="26"/>
    </row>
    <row r="683" spans="3:4" x14ac:dyDescent="0.25">
      <c r="C683" s="25"/>
      <c r="D683" s="26"/>
    </row>
    <row r="684" spans="3:4" x14ac:dyDescent="0.25">
      <c r="C684" s="25"/>
      <c r="D684" s="26"/>
    </row>
    <row r="685" spans="3:4" x14ac:dyDescent="0.25">
      <c r="C685" s="25"/>
      <c r="D685" s="26"/>
    </row>
    <row r="686" spans="3:4" x14ac:dyDescent="0.25">
      <c r="C686" s="25"/>
      <c r="D686" s="26"/>
    </row>
    <row r="687" spans="3:4" x14ac:dyDescent="0.25">
      <c r="C687" s="25"/>
      <c r="D687" s="26"/>
    </row>
    <row r="688" spans="3:4" x14ac:dyDescent="0.25">
      <c r="C688" s="25"/>
      <c r="D688" s="26"/>
    </row>
    <row r="689" spans="3:4" x14ac:dyDescent="0.25">
      <c r="C689" s="25"/>
      <c r="D689" s="26"/>
    </row>
    <row r="690" spans="3:4" x14ac:dyDescent="0.25">
      <c r="C690" s="25"/>
      <c r="D690" s="26"/>
    </row>
    <row r="691" spans="3:4" x14ac:dyDescent="0.25">
      <c r="C691" s="25"/>
      <c r="D691" s="26"/>
    </row>
    <row r="692" spans="3:4" x14ac:dyDescent="0.25">
      <c r="C692" s="25"/>
      <c r="D692" s="26"/>
    </row>
    <row r="693" spans="3:4" x14ac:dyDescent="0.25">
      <c r="C693" s="25"/>
      <c r="D693" s="26"/>
    </row>
    <row r="694" spans="3:4" x14ac:dyDescent="0.25">
      <c r="C694" s="25"/>
      <c r="D694" s="26"/>
    </row>
    <row r="695" spans="3:4" x14ac:dyDescent="0.25">
      <c r="C695" s="25"/>
      <c r="D695" s="26"/>
    </row>
    <row r="696" spans="3:4" x14ac:dyDescent="0.25">
      <c r="C696" s="25"/>
      <c r="D696" s="26"/>
    </row>
    <row r="697" spans="3:4" x14ac:dyDescent="0.25">
      <c r="C697" s="25"/>
      <c r="D697" s="26"/>
    </row>
    <row r="698" spans="3:4" x14ac:dyDescent="0.25">
      <c r="C698" s="25"/>
      <c r="D698" s="26"/>
    </row>
    <row r="699" spans="3:4" x14ac:dyDescent="0.25">
      <c r="C699" s="25"/>
      <c r="D699" s="26"/>
    </row>
    <row r="700" spans="3:4" x14ac:dyDescent="0.25">
      <c r="C700" s="25"/>
      <c r="D700" s="26"/>
    </row>
    <row r="701" spans="3:4" x14ac:dyDescent="0.25">
      <c r="C701" s="25"/>
      <c r="D701" s="26"/>
    </row>
    <row r="702" spans="3:4" x14ac:dyDescent="0.25">
      <c r="C702" s="25"/>
      <c r="D702" s="26"/>
    </row>
    <row r="703" spans="3:4" x14ac:dyDescent="0.25">
      <c r="C703" s="25"/>
      <c r="D703" s="26"/>
    </row>
    <row r="704" spans="3:4" x14ac:dyDescent="0.25">
      <c r="C704" s="25"/>
      <c r="D704" s="26"/>
    </row>
    <row r="705" spans="3:4" x14ac:dyDescent="0.25">
      <c r="C705" s="25"/>
      <c r="D705" s="26"/>
    </row>
    <row r="706" spans="3:4" x14ac:dyDescent="0.25">
      <c r="C706" s="25"/>
      <c r="D706" s="26"/>
    </row>
    <row r="707" spans="3:4" x14ac:dyDescent="0.25">
      <c r="C707" s="25"/>
      <c r="D707" s="26"/>
    </row>
    <row r="708" spans="3:4" x14ac:dyDescent="0.25">
      <c r="C708" s="25"/>
      <c r="D708" s="26"/>
    </row>
    <row r="709" spans="3:4" x14ac:dyDescent="0.25">
      <c r="C709" s="25"/>
      <c r="D709" s="26"/>
    </row>
    <row r="710" spans="3:4" x14ac:dyDescent="0.25">
      <c r="C710" s="25"/>
      <c r="D710" s="26"/>
    </row>
    <row r="711" spans="3:4" x14ac:dyDescent="0.25">
      <c r="C711" s="25"/>
      <c r="D711" s="26"/>
    </row>
    <row r="712" spans="3:4" x14ac:dyDescent="0.25">
      <c r="C712" s="25"/>
      <c r="D712" s="26"/>
    </row>
    <row r="713" spans="3:4" x14ac:dyDescent="0.25">
      <c r="C713" s="25"/>
      <c r="D713" s="26"/>
    </row>
    <row r="714" spans="3:4" x14ac:dyDescent="0.25">
      <c r="C714" s="25"/>
      <c r="D714" s="26"/>
    </row>
    <row r="715" spans="3:4" x14ac:dyDescent="0.25">
      <c r="C715" s="25"/>
      <c r="D715" s="26"/>
    </row>
    <row r="716" spans="3:4" x14ac:dyDescent="0.25">
      <c r="C716" s="25"/>
      <c r="D716" s="26"/>
    </row>
    <row r="717" spans="3:4" x14ac:dyDescent="0.25">
      <c r="C717" s="25"/>
      <c r="D717" s="26"/>
    </row>
    <row r="718" spans="3:4" x14ac:dyDescent="0.25">
      <c r="C718" s="25"/>
      <c r="D718" s="26"/>
    </row>
    <row r="719" spans="3:4" x14ac:dyDescent="0.25">
      <c r="C719" s="25"/>
      <c r="D719" s="26"/>
    </row>
    <row r="720" spans="3:4" x14ac:dyDescent="0.25">
      <c r="C720" s="25"/>
      <c r="D720" s="26"/>
    </row>
    <row r="721" spans="3:4" x14ac:dyDescent="0.25">
      <c r="C721" s="25"/>
      <c r="D721" s="26"/>
    </row>
    <row r="722" spans="3:4" x14ac:dyDescent="0.25">
      <c r="C722" s="25"/>
      <c r="D722" s="26"/>
    </row>
    <row r="723" spans="3:4" x14ac:dyDescent="0.25">
      <c r="C723" s="25"/>
      <c r="D723" s="26"/>
    </row>
    <row r="724" spans="3:4" x14ac:dyDescent="0.25">
      <c r="C724" s="25"/>
      <c r="D724" s="26"/>
    </row>
    <row r="725" spans="3:4" x14ac:dyDescent="0.25">
      <c r="C725" s="25"/>
      <c r="D725" s="26"/>
    </row>
    <row r="726" spans="3:4" x14ac:dyDescent="0.25">
      <c r="C726" s="25"/>
      <c r="D726" s="26"/>
    </row>
    <row r="727" spans="3:4" x14ac:dyDescent="0.25">
      <c r="C727" s="25"/>
      <c r="D727" s="26"/>
    </row>
    <row r="728" spans="3:4" x14ac:dyDescent="0.25">
      <c r="C728" s="25"/>
      <c r="D728" s="26"/>
    </row>
    <row r="729" spans="3:4" x14ac:dyDescent="0.25">
      <c r="C729" s="25"/>
      <c r="D729" s="26"/>
    </row>
    <row r="730" spans="3:4" x14ac:dyDescent="0.25">
      <c r="C730" s="25"/>
      <c r="D730" s="26"/>
    </row>
    <row r="731" spans="3:4" x14ac:dyDescent="0.25">
      <c r="C731" s="25"/>
      <c r="D731" s="26"/>
    </row>
    <row r="732" spans="3:4" x14ac:dyDescent="0.25">
      <c r="C732" s="25"/>
      <c r="D732" s="26"/>
    </row>
    <row r="733" spans="3:4" x14ac:dyDescent="0.25">
      <c r="C733" s="25"/>
      <c r="D733" s="26"/>
    </row>
    <row r="734" spans="3:4" x14ac:dyDescent="0.25">
      <c r="C734" s="25"/>
      <c r="D734" s="26"/>
    </row>
    <row r="735" spans="3:4" x14ac:dyDescent="0.25">
      <c r="C735" s="25"/>
      <c r="D735" s="26"/>
    </row>
    <row r="736" spans="3:4" x14ac:dyDescent="0.25">
      <c r="C736" s="25"/>
      <c r="D736" s="26"/>
    </row>
    <row r="737" spans="3:4" x14ac:dyDescent="0.25">
      <c r="C737" s="25"/>
      <c r="D737" s="26"/>
    </row>
    <row r="738" spans="3:4" x14ac:dyDescent="0.25">
      <c r="C738" s="25"/>
      <c r="D738" s="26"/>
    </row>
    <row r="739" spans="3:4" x14ac:dyDescent="0.25">
      <c r="C739" s="25"/>
      <c r="D739" s="26"/>
    </row>
    <row r="740" spans="3:4" x14ac:dyDescent="0.25">
      <c r="C740" s="25"/>
      <c r="D740" s="26"/>
    </row>
    <row r="741" spans="3:4" x14ac:dyDescent="0.25">
      <c r="C741" s="25"/>
      <c r="D741" s="26"/>
    </row>
    <row r="742" spans="3:4" x14ac:dyDescent="0.25">
      <c r="C742" s="25"/>
      <c r="D742" s="26"/>
    </row>
    <row r="743" spans="3:4" x14ac:dyDescent="0.25">
      <c r="C743" s="25"/>
      <c r="D743" s="26"/>
    </row>
    <row r="744" spans="3:4" x14ac:dyDescent="0.25">
      <c r="C744" s="25"/>
      <c r="D744" s="26"/>
    </row>
    <row r="745" spans="3:4" x14ac:dyDescent="0.25">
      <c r="C745" s="25"/>
      <c r="D745" s="26"/>
    </row>
    <row r="746" spans="3:4" x14ac:dyDescent="0.25">
      <c r="C746" s="25"/>
      <c r="D746" s="26"/>
    </row>
    <row r="747" spans="3:4" x14ac:dyDescent="0.25">
      <c r="C747" s="25"/>
      <c r="D747" s="26"/>
    </row>
    <row r="748" spans="3:4" x14ac:dyDescent="0.25">
      <c r="C748" s="25"/>
      <c r="D748" s="26"/>
    </row>
    <row r="749" spans="3:4" x14ac:dyDescent="0.25">
      <c r="C749" s="25"/>
      <c r="D749" s="26"/>
    </row>
    <row r="750" spans="3:4" x14ac:dyDescent="0.25">
      <c r="C750" s="25"/>
      <c r="D750" s="26"/>
    </row>
    <row r="751" spans="3:4" x14ac:dyDescent="0.25">
      <c r="C751" s="25"/>
      <c r="D751" s="26"/>
    </row>
    <row r="752" spans="3:4" x14ac:dyDescent="0.25">
      <c r="C752" s="25"/>
      <c r="D752" s="26"/>
    </row>
    <row r="753" spans="3:4" x14ac:dyDescent="0.25">
      <c r="C753" s="25"/>
      <c r="D753" s="26"/>
    </row>
    <row r="754" spans="3:4" x14ac:dyDescent="0.25">
      <c r="C754" s="25"/>
      <c r="D754" s="26"/>
    </row>
    <row r="755" spans="3:4" x14ac:dyDescent="0.25">
      <c r="C755" s="25"/>
      <c r="D755" s="26"/>
    </row>
    <row r="756" spans="3:4" x14ac:dyDescent="0.25">
      <c r="C756" s="25"/>
      <c r="D756" s="26"/>
    </row>
    <row r="757" spans="3:4" x14ac:dyDescent="0.25">
      <c r="C757" s="25"/>
      <c r="D757" s="26"/>
    </row>
    <row r="758" spans="3:4" x14ac:dyDescent="0.25">
      <c r="C758" s="25"/>
      <c r="D758" s="26"/>
    </row>
    <row r="759" spans="3:4" x14ac:dyDescent="0.25">
      <c r="C759" s="25"/>
      <c r="D759" s="26"/>
    </row>
    <row r="760" spans="3:4" x14ac:dyDescent="0.25">
      <c r="C760" s="25"/>
      <c r="D760" s="26"/>
    </row>
    <row r="761" spans="3:4" x14ac:dyDescent="0.25">
      <c r="C761" s="25"/>
      <c r="D761" s="26"/>
    </row>
    <row r="762" spans="3:4" x14ac:dyDescent="0.25">
      <c r="C762" s="25"/>
      <c r="D762" s="26"/>
    </row>
    <row r="763" spans="3:4" x14ac:dyDescent="0.25">
      <c r="C763" s="25"/>
      <c r="D763" s="26"/>
    </row>
    <row r="764" spans="3:4" x14ac:dyDescent="0.25">
      <c r="C764" s="25"/>
      <c r="D764" s="26"/>
    </row>
    <row r="765" spans="3:4" x14ac:dyDescent="0.25">
      <c r="C765" s="25"/>
      <c r="D765" s="26"/>
    </row>
    <row r="766" spans="3:4" x14ac:dyDescent="0.25">
      <c r="C766" s="25"/>
      <c r="D766" s="26"/>
    </row>
    <row r="767" spans="3:4" x14ac:dyDescent="0.25">
      <c r="C767" s="25"/>
      <c r="D767" s="26"/>
    </row>
    <row r="768" spans="3:4" x14ac:dyDescent="0.25">
      <c r="C768" s="25"/>
      <c r="D768" s="26"/>
    </row>
    <row r="769" spans="3:4" x14ac:dyDescent="0.25">
      <c r="C769" s="25"/>
      <c r="D769" s="26"/>
    </row>
    <row r="770" spans="3:4" x14ac:dyDescent="0.25">
      <c r="C770" s="25"/>
      <c r="D770" s="26"/>
    </row>
    <row r="771" spans="3:4" x14ac:dyDescent="0.25">
      <c r="C771" s="25"/>
      <c r="D771" s="26"/>
    </row>
    <row r="772" spans="3:4" x14ac:dyDescent="0.25">
      <c r="C772" s="25"/>
      <c r="D772" s="26"/>
    </row>
    <row r="773" spans="3:4" x14ac:dyDescent="0.25">
      <c r="C773" s="25"/>
      <c r="D773" s="26"/>
    </row>
    <row r="774" spans="3:4" x14ac:dyDescent="0.25">
      <c r="C774" s="25"/>
      <c r="D774" s="26"/>
    </row>
    <row r="775" spans="3:4" x14ac:dyDescent="0.25">
      <c r="C775" s="25"/>
      <c r="D775" s="26"/>
    </row>
    <row r="776" spans="3:4" x14ac:dyDescent="0.25">
      <c r="C776" s="25"/>
      <c r="D776" s="26"/>
    </row>
    <row r="777" spans="3:4" x14ac:dyDescent="0.25">
      <c r="C777" s="25"/>
      <c r="D777" s="26"/>
    </row>
    <row r="778" spans="3:4" x14ac:dyDescent="0.25">
      <c r="C778" s="25"/>
      <c r="D778" s="26"/>
    </row>
    <row r="779" spans="3:4" x14ac:dyDescent="0.25">
      <c r="C779" s="25"/>
      <c r="D779" s="26"/>
    </row>
    <row r="780" spans="3:4" x14ac:dyDescent="0.25">
      <c r="C780" s="25"/>
      <c r="D780" s="26"/>
    </row>
    <row r="781" spans="3:4" x14ac:dyDescent="0.25">
      <c r="C781" s="25"/>
      <c r="D781" s="26"/>
    </row>
    <row r="782" spans="3:4" x14ac:dyDescent="0.25">
      <c r="C782" s="25"/>
      <c r="D782" s="26"/>
    </row>
    <row r="783" spans="3:4" x14ac:dyDescent="0.25">
      <c r="C783" s="25"/>
      <c r="D783" s="26"/>
    </row>
    <row r="784" spans="3:4" x14ac:dyDescent="0.25">
      <c r="C784" s="25"/>
      <c r="D784" s="26"/>
    </row>
    <row r="785" spans="3:4" x14ac:dyDescent="0.25">
      <c r="C785" s="25"/>
      <c r="D785" s="26"/>
    </row>
    <row r="786" spans="3:4" x14ac:dyDescent="0.25">
      <c r="C786" s="25"/>
      <c r="D786" s="26"/>
    </row>
    <row r="787" spans="3:4" x14ac:dyDescent="0.25">
      <c r="C787" s="25"/>
      <c r="D787" s="26"/>
    </row>
    <row r="788" spans="3:4" x14ac:dyDescent="0.25">
      <c r="C788" s="25"/>
      <c r="D788" s="26"/>
    </row>
    <row r="789" spans="3:4" x14ac:dyDescent="0.25">
      <c r="C789" s="25"/>
      <c r="D789" s="26"/>
    </row>
    <row r="790" spans="3:4" x14ac:dyDescent="0.25">
      <c r="C790" s="25"/>
      <c r="D790" s="26"/>
    </row>
    <row r="791" spans="3:4" x14ac:dyDescent="0.25">
      <c r="C791" s="25"/>
      <c r="D791" s="26"/>
    </row>
    <row r="792" spans="3:4" x14ac:dyDescent="0.25">
      <c r="C792" s="25"/>
      <c r="D792" s="26"/>
    </row>
    <row r="793" spans="3:4" x14ac:dyDescent="0.25">
      <c r="C793" s="25"/>
      <c r="D793" s="26"/>
    </row>
    <row r="794" spans="3:4" x14ac:dyDescent="0.25">
      <c r="C794" s="25"/>
      <c r="D794" s="26"/>
    </row>
    <row r="795" spans="3:4" x14ac:dyDescent="0.25">
      <c r="C795" s="25"/>
      <c r="D795" s="26"/>
    </row>
    <row r="796" spans="3:4" x14ac:dyDescent="0.25">
      <c r="C796" s="25"/>
      <c r="D796" s="26"/>
    </row>
    <row r="797" spans="3:4" x14ac:dyDescent="0.25">
      <c r="C797" s="25"/>
      <c r="D797" s="26"/>
    </row>
    <row r="798" spans="3:4" x14ac:dyDescent="0.25">
      <c r="C798" s="25"/>
      <c r="D798" s="26"/>
    </row>
    <row r="799" spans="3:4" x14ac:dyDescent="0.25">
      <c r="C799" s="25"/>
      <c r="D799" s="26"/>
    </row>
    <row r="800" spans="3:4" x14ac:dyDescent="0.25">
      <c r="C800" s="25"/>
      <c r="D800" s="26"/>
    </row>
    <row r="801" spans="3:4" x14ac:dyDescent="0.25">
      <c r="C801" s="25"/>
      <c r="D801" s="26"/>
    </row>
    <row r="802" spans="3:4" x14ac:dyDescent="0.25">
      <c r="C802" s="25"/>
      <c r="D802" s="26"/>
    </row>
    <row r="803" spans="3:4" x14ac:dyDescent="0.25">
      <c r="C803" s="25"/>
      <c r="D803" s="26"/>
    </row>
    <row r="804" spans="3:4" x14ac:dyDescent="0.25">
      <c r="C804" s="25"/>
      <c r="D804" s="26"/>
    </row>
    <row r="805" spans="3:4" x14ac:dyDescent="0.25">
      <c r="C805" s="25"/>
      <c r="D805" s="26"/>
    </row>
    <row r="806" spans="3:4" x14ac:dyDescent="0.25">
      <c r="C806" s="25"/>
      <c r="D806" s="26"/>
    </row>
    <row r="807" spans="3:4" x14ac:dyDescent="0.25">
      <c r="C807" s="25"/>
      <c r="D807" s="26"/>
    </row>
    <row r="808" spans="3:4" x14ac:dyDescent="0.25">
      <c r="C808" s="25"/>
      <c r="D808" s="26"/>
    </row>
  </sheetData>
  <sortState xmlns:xlrd2="http://schemas.microsoft.com/office/spreadsheetml/2017/richdata2" ref="B3:IA84">
    <sortCondition descending="1" ref="E3"/>
    <sortCondition descending="1" ref="C3"/>
    <sortCondition descending="1" ref="B3"/>
  </sortState>
  <mergeCells count="1">
    <mergeCell ref="A1:D1"/>
  </mergeCells>
  <conditionalFormatting sqref="F3:CM84">
    <cfRule type="cellIs" dxfId="1" priority="1" operator="greaterThan">
      <formula>0</formula>
    </cfRule>
    <cfRule type="cellIs" dxfId="0" priority="2" stopIfTrue="1" operator="greaterThan">
      <formula>0</formula>
    </cfRule>
  </conditionalFormatting>
  <pageMargins left="0.38" right="0.24" top="1" bottom="1" header="0.5" footer="0.5"/>
  <pageSetup paperSize="9" scale="46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ställning per 2025-12-31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Thomas Nilsson</cp:lastModifiedBy>
  <cp:lastPrinted>2007-05-17T08:29:51Z</cp:lastPrinted>
  <dcterms:created xsi:type="dcterms:W3CDTF">2007-05-13T09:01:51Z</dcterms:created>
  <dcterms:modified xsi:type="dcterms:W3CDTF">2026-02-07T06:03:18Z</dcterms:modified>
</cp:coreProperties>
</file>